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cetavfs01\hqaccounts$\Common\sharedoffice\Inv_Accounting\Q1-2017\תפעול_ותשואות\אסף מגן\אקסלים אסף\כללי\ביקורת הלוואות נכס בודד\תיקייה לאסף בהיר\סיבוב\שנים 2024-2025\סיבוב 2\"/>
    </mc:Choice>
  </mc:AlternateContent>
  <xr:revisionPtr revIDLastSave="0" documentId="13_ncr:1_{8318F8DA-F175-4450-8EC6-3E3E930E2F6F}" xr6:coauthVersionLast="47" xr6:coauthVersionMax="47" xr10:uidLastSave="{00000000-0000-0000-0000-000000000000}"/>
  <bookViews>
    <workbookView xWindow="-120" yWindow="-120" windowWidth="29040" windowHeight="15720" tabRatio="885" activeTab="5" xr2:uid="{00000000-000D-0000-FFFF-FFFF00000000}"/>
  </bookViews>
  <sheets>
    <sheet name="עמוד פתיחה" sheetId="38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48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49" r:id="rId15"/>
    <sheet name="אפיק השקעה מובטח תשואה" sheetId="47" r:id="rId16"/>
    <sheet name="לא סחיר ניירות ערך מסחריים" sheetId="16" r:id="rId17"/>
    <sheet name="לא סחיר איגרות חוב" sheetId="17" r:id="rId18"/>
    <sheet name="לא סחיר מניות מבכ ויהש" sheetId="18" r:id="rId19"/>
    <sheet name="קרנות השקעה" sheetId="19" r:id="rId20"/>
    <sheet name="לא סחיר כתבי אופציה" sheetId="20" r:id="rId21"/>
    <sheet name="לא סחיר אופציות" sheetId="21" r:id="rId22"/>
    <sheet name="לא סחיר נגזרים אחרים" sheetId="40" r:id="rId23"/>
    <sheet name="הלוואות" sheetId="50" r:id="rId24"/>
    <sheet name="לא סחיר מוצרים מובנים" sheetId="24" r:id="rId25"/>
    <sheet name="פיקדונות מעל 3 חודשים" sheetId="25" r:id="rId26"/>
    <sheet name="זכויות מקרקעין" sheetId="26" r:id="rId27"/>
    <sheet name="השקעה בחברות מוחזקות" sheetId="27" r:id="rId28"/>
    <sheet name="נכסים אחרים" sheetId="28" r:id="rId29"/>
    <sheet name="מסגרות אשראי" sheetId="29" r:id="rId30"/>
    <sheet name="יתרות התחייבות להשקעה" sheetId="30" r:id="rId31"/>
    <sheet name="File Name Info" sheetId="51" state="hidden" r:id="rId32"/>
  </sheets>
  <externalReferences>
    <externalReference r:id="rId33"/>
    <externalReference r:id="rId34"/>
  </externalReferences>
  <definedNames>
    <definedName name="_xlnm._FilterDatabase" localSheetId="5" hidden="1">'איגרות חוב'!$A$1:$AJ$379</definedName>
    <definedName name="_xlnm._FilterDatabase" localSheetId="3" hidden="1">'איגרות חוב ממשלתיות'!$A$1:$Z$38</definedName>
    <definedName name="_xlnm._FilterDatabase" localSheetId="23" hidden="1">הלוואות!$A$1:$BA$320</definedName>
    <definedName name="_xlnm._FilterDatabase" localSheetId="22" hidden="1">'לא סחיר נגזרים אחרים'!$A$1:$AO$121</definedName>
    <definedName name="_xlnm._FilterDatabase" localSheetId="2" hidden="1">'מזומנים ושווי מזומנים'!$A$1:$Q$195</definedName>
    <definedName name="_xlnm._FilterDatabase" localSheetId="6" hidden="1">'מניות מבכ ויהש'!$A$1:$X$235</definedName>
    <definedName name="_xlnm._FilterDatabase" localSheetId="19" hidden="1">'קרנות השקעה'!$A$1:$Z$68</definedName>
    <definedName name="_xlnm._FilterDatabase" localSheetId="7" hidden="1">'קרנות סל'!$A$1:$W$64</definedName>
    <definedName name="Additional_Factor">'[1]אפשרויות בחירה'!$C$701:$C$850</definedName>
    <definedName name="Amoritization">'[1]אפשרויות בחירה'!$C$546:$C$550</definedName>
    <definedName name="Capsule">'[1]אפשרויות בחירה'!$C$926:$C$928</definedName>
    <definedName name="Company_Name">'File Name Info'!$A$34:$A$120</definedName>
    <definedName name="Company_Name_ID">'File Name Info'!$A$34:$B$120</definedName>
    <definedName name="Consortium">'[1]אפשרויות בחירה'!$C$514:$C$515</definedName>
    <definedName name="Country_list">'[1]אפשרויות בחירה'!$C$4:$C$85</definedName>
    <definedName name="Country_list_funds">'[1]אפשרויות בחירה'!$C$4:$C$103</definedName>
    <definedName name="Delivery">'[1]אפשרויות בחירה'!$C$666:$C$667</definedName>
    <definedName name="Dependence_Independence">'[1]אפשרויות בחירה'!$C$654:$C$655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'[1]אפשרויות בחירה'!$C$597:$C$621</definedName>
    <definedName name="Fund_type">'[1]אפשרויות בחירה'!$C$328:$C$498</definedName>
    <definedName name="Holding_Interest">'[1]אפשרויות בחירה'!$C$146:$C$147</definedName>
    <definedName name="In_the_books">'[1]אפשרויות בחירה'!$C$656:$C$657</definedName>
    <definedName name="Industry_sector">'[1]אפשרויות בחירה'!$C$1129:$C$1245</definedName>
    <definedName name="Industry_sectors">'[1]אפשרויות בחירה'!$C$202:$C$327</definedName>
    <definedName name="Israel_Abroad">'[1]אפשרויות בחירה'!$C$2:$C$3</definedName>
    <definedName name="Issuer_Number_Banks">'[1]אפשרויות בחירה'!$C$111:$C$113</definedName>
    <definedName name="Issuer_Number_Fund">'[1]אפשרויות בחירה'!$C$114:$C$117</definedName>
    <definedName name="issuer_number_loan">'[1]אפשרויות בחירה'!$C$118:$C$126</definedName>
    <definedName name="Issuer_Number_Type_2">'[1]אפשרויות בחירה'!$C$1076:$C$1079</definedName>
    <definedName name="Issuer_Number_Type_3">'[1]אפשרויות בחירה'!$C$1081:$C$1085</definedName>
    <definedName name="Issuer_Type_TFunds">'[1]אפשרויות בחירה'!$C$1087:$C$1089</definedName>
    <definedName name="Leading_factor">'[1]אפשרויות בחירה'!$C$692:$C$700</definedName>
    <definedName name="Linked_Type">'[1]אפשרויות בחירה'!$C$516:$C$519</definedName>
    <definedName name="other_investments">'[1]אפשרויות בחירה'!$C$1000:$C$1033</definedName>
    <definedName name="Penalty">'[1]אפשרויות בחירה'!$C$851:$C$852</definedName>
    <definedName name="QTR">'File Name Info'!$A$15:$A$19</definedName>
    <definedName name="Rating_Agency">'[1]אפשרויות בחירה'!$C$188:$C$201</definedName>
    <definedName name="real_estate_lifestage">'[1]אפשרויות בחירה'!$C$634:$C$642</definedName>
    <definedName name="real_estate_loans">'[1]אפשרויות בחירה'!$C$553:$C$591</definedName>
    <definedName name="Real_Estate_Main_Use">'[1]אפשרויות בחירה'!$C$622:$C$633</definedName>
    <definedName name="Recourse_Nonrecourse">'[1]אפשרויות בחירה'!$C$544:$C$545</definedName>
    <definedName name="Repayment_Rights">'[1]אפשרויות בחירה'!$C$551:$C$552</definedName>
    <definedName name="Reset_Frequency">'[1]אפשרויות בחירה'!$C$658:$C$665</definedName>
    <definedName name="Security_ID_Number_Type">'[1]אפשרויות בחירה'!$C$1113:$C$1116</definedName>
    <definedName name="Stock_Exchange">'[1]אפשרויות בחירה'!$C$1283:$C$1315</definedName>
    <definedName name="Stock_Exchange_Gov_Bonds">'[1]אפשרויות בחירה'!$C$148:$C$181</definedName>
    <definedName name="Subordination_Risk">'[1]אפשרויות בחירה'!$C$186:$C$187</definedName>
    <definedName name="Tradeable_Status">'[1]אפשרויות בחירה'!$C$1272:$C$1281</definedName>
    <definedName name="tradeable_status_bonds">'[1]אפשרויות בחירה'!$C$1248:$C$1253</definedName>
    <definedName name="tradeable_status_funds">'[1]אפשרויות בחירה'!$C$1118:$C$1119</definedName>
    <definedName name="tradeable_status_stock">'[1]אפשרויות בחירה'!$C$1255:$C$1259</definedName>
    <definedName name="tradeable_status_warrants">'[1]אפשרויות בחירה'!$C$1261:$C$1265</definedName>
    <definedName name="tradeable_status_warrants_v2">'[1]אפשרויות בחירה'!$C$1267:$C$1269</definedName>
    <definedName name="Type">'File Name Info'!$A$2:$A$8</definedName>
    <definedName name="Type_of_Interest_Rate">'[1]אפשרויות בחירה'!$C$592:$C$594</definedName>
    <definedName name="Type_of_Security">'[1]אפשרויות בחירה'!$C$520:$C$543</definedName>
    <definedName name="Type_of_Security_ID">'[1]אפשרויות בחירה'!$C$127:$C$131</definedName>
    <definedName name="Type_of_Security_ID_Fund">'[1]אפשרויות בחירה'!$C$132:$C$134</definedName>
    <definedName name="Underlying_Asset">'[1]אפשרויות בחירה'!$C$499:$C$513</definedName>
    <definedName name="Underlying_Asset_Structured">'[1]אפשרויות בחירה'!$C$1094:$C$1105</definedName>
    <definedName name="Underlying_Interest_Rates">'[1]אפשרויות בחירה'!$C$668:$C$679</definedName>
    <definedName name="Valuation">'[1]אפשרויות בחירה'!$C$649:$C$653</definedName>
    <definedName name="Valuation_Loans">'[1]אפשרויות בחירה'!$C$1091:$C$1092</definedName>
    <definedName name="Valuation_Method">'[1]אפשרויות בחירה'!$C$643:$C$648</definedName>
    <definedName name="Valuation_Realestate">'[1]אפשרויות בחירה'!$C$1108:$C$1111</definedName>
    <definedName name="What_Is_Rated">'[1]אפשרויות בחירה'!$C$182:$C$185</definedName>
    <definedName name="what_is_rated_loans">'[1]אפשרויות בחירה'!$C$183:$C$185</definedName>
    <definedName name="YEAR">'File Name Info'!$A$21:$A$31</definedName>
    <definedName name="Yes_No_Bad_Debt">'[1]אפשרויות בחירה'!$C$595:$C$596</definedName>
    <definedName name="Z_AE318230_F718_49FC_82EB_7CAC3DCD05F1_.wvu.FilterData" localSheetId="2">'מזומנים ושווי מזומנים'!$A$1:$R$1</definedName>
  </definedNames>
  <calcPr calcId="191029" concurrentCalc="0"/>
  <customWorkbookViews>
    <customWorkbookView name="נירית שימרון - Personal View" guid="{AE318230-F718-49FC-82EB-7CAC3DCD05F1}" mergeInterval="0" personalView="1" maximized="1" yWindow="-8" windowWidth="1696" windowHeight="1026" tabRatio="894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2" l="1"/>
  <c r="D30" i="2"/>
  <c r="C30" i="2"/>
  <c r="B30" i="2"/>
  <c r="D14" i="38"/>
  <c r="D16" i="38"/>
</calcChain>
</file>

<file path=xl/sharedStrings.xml><?xml version="1.0" encoding="utf-8"?>
<sst xmlns="http://schemas.openxmlformats.org/spreadsheetml/2006/main" count="29852" uniqueCount="4874">
  <si>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</si>
  <si>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</si>
  <si>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</si>
  <si>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</si>
  <si>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</si>
  <si>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</si>
  <si>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</si>
  <si>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</si>
  <si>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</si>
  <si>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</si>
  <si>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</si>
  <si>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</si>
  <si>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</si>
  <si>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</si>
  <si>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</si>
  <si>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</si>
  <si>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</si>
  <si>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</si>
  <si>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</si>
  <si>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</si>
  <si>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</si>
  <si>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</si>
  <si>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</si>
  <si>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</si>
  <si>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</si>
  <si>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</si>
  <si>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</si>
  <si>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</si>
  <si>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</si>
  <si>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</si>
  <si>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</si>
  <si>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</si>
  <si>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</si>
  <si>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</si>
  <si>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</si>
  <si>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</si>
  <si>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</si>
  <si>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</si>
  <si>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</si>
  <si>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</si>
  <si>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</si>
  <si>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</si>
  <si>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</si>
  <si>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</si>
  <si>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</si>
  <si>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</si>
  <si>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</si>
  <si>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</si>
  <si>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</si>
  <si>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</si>
  <si>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</si>
  <si>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</si>
  <si>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</si>
  <si>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</si>
  <si>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</si>
  <si>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</si>
  <si>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</si>
  <si>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</si>
  <si>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</si>
  <si>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</si>
  <si>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</si>
  <si>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</si>
  <si>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</si>
  <si>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</si>
  <si>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</si>
  <si>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</si>
  <si>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בנק יו-בנק בע"מ</t>
  </si>
  <si>
    <t>26-273</t>
  </si>
  <si>
    <t>סימול בנק</t>
  </si>
  <si>
    <t>מזומן ועו"ש בש"ח</t>
  </si>
  <si>
    <t>ישראל</t>
  </si>
  <si>
    <t>לא</t>
  </si>
  <si>
    <t>AAA</t>
  </si>
  <si>
    <t>S&amp;P מעלות</t>
  </si>
  <si>
    <t>ILS</t>
  </si>
  <si>
    <t>0.255%</t>
  </si>
  <si>
    <t>0.027%</t>
  </si>
  <si>
    <t>בנק לאומי לישראל בע"מ</t>
  </si>
  <si>
    <t>10-800</t>
  </si>
  <si>
    <t>0.435%</t>
  </si>
  <si>
    <t>0.045%</t>
  </si>
  <si>
    <t>בנק הפועלים בע"מ</t>
  </si>
  <si>
    <t>12-600</t>
  </si>
  <si>
    <t>2.738%</t>
  </si>
  <si>
    <t>0.285%</t>
  </si>
  <si>
    <t>בנק מזרחי טפחות בע"מ</t>
  </si>
  <si>
    <t>20-061</t>
  </si>
  <si>
    <t>0.056%</t>
  </si>
  <si>
    <t>0.006%</t>
  </si>
  <si>
    <t>סיטיבנק</t>
  </si>
  <si>
    <t>CITIUS</t>
  </si>
  <si>
    <t>SWIFT</t>
  </si>
  <si>
    <t>A3</t>
  </si>
  <si>
    <t>Moodys</t>
  </si>
  <si>
    <t>0.040%</t>
  </si>
  <si>
    <t>0.004%</t>
  </si>
  <si>
    <t>0.007%</t>
  </si>
  <si>
    <t>0.001%</t>
  </si>
  <si>
    <t>בנק דיסקונט לישראל בע"מ</t>
  </si>
  <si>
    <t>11-010</t>
  </si>
  <si>
    <t>0.207%</t>
  </si>
  <si>
    <t>0.022%</t>
  </si>
  <si>
    <t>0.047%</t>
  </si>
  <si>
    <t>0.005%</t>
  </si>
  <si>
    <t>0.000%</t>
  </si>
  <si>
    <t>0.068%</t>
  </si>
  <si>
    <t>10.557%</t>
  </si>
  <si>
    <t>1.099%</t>
  </si>
  <si>
    <t>1.078%</t>
  </si>
  <si>
    <t>0.112%</t>
  </si>
  <si>
    <t>0.014%</t>
  </si>
  <si>
    <t>0.002%</t>
  </si>
  <si>
    <t>0.125%</t>
  </si>
  <si>
    <t>0.013%</t>
  </si>
  <si>
    <t>0.355%</t>
  </si>
  <si>
    <t>0.037%</t>
  </si>
  <si>
    <t>0.003%</t>
  </si>
  <si>
    <t>0.028%</t>
  </si>
  <si>
    <t>0.036%</t>
  </si>
  <si>
    <t>0.071%</t>
  </si>
  <si>
    <t>הבנק הבינלאומי הראשון לישראל בע"מ</t>
  </si>
  <si>
    <t>31-046</t>
  </si>
  <si>
    <t>בנק מרכנתיל דיסקונט בע"מ</t>
  </si>
  <si>
    <t>17-720</t>
  </si>
  <si>
    <t>5.020%</t>
  </si>
  <si>
    <t>0.522%</t>
  </si>
  <si>
    <t>0.026%</t>
  </si>
  <si>
    <t>0.010%</t>
  </si>
  <si>
    <t>0.710%</t>
  </si>
  <si>
    <t>0.074%</t>
  </si>
  <si>
    <t>-0.000%</t>
  </si>
  <si>
    <t>0.385%</t>
  </si>
  <si>
    <t>0.070%</t>
  </si>
  <si>
    <t>0.337%</t>
  </si>
  <si>
    <t>0.035%</t>
  </si>
  <si>
    <t>0.008%</t>
  </si>
  <si>
    <t>0.147%</t>
  </si>
  <si>
    <t>0.015%</t>
  </si>
  <si>
    <t>0.100%</t>
  </si>
  <si>
    <t>מזומן ועו"ש נקוב במט"ח</t>
  </si>
  <si>
    <t>USD</t>
  </si>
  <si>
    <t>0.774%</t>
  </si>
  <si>
    <t>0.081%</t>
  </si>
  <si>
    <t>0.920%</t>
  </si>
  <si>
    <t>0.096%</t>
  </si>
  <si>
    <t>0.186%</t>
  </si>
  <si>
    <t>0.019%</t>
  </si>
  <si>
    <t>0.260%</t>
  </si>
  <si>
    <t>EUR</t>
  </si>
  <si>
    <t>0.174%</t>
  </si>
  <si>
    <t>0.018%</t>
  </si>
  <si>
    <t>0.012%</t>
  </si>
  <si>
    <t>0.044%</t>
  </si>
  <si>
    <t>0.021%</t>
  </si>
  <si>
    <t>GBP</t>
  </si>
  <si>
    <t>0.244%</t>
  </si>
  <si>
    <t>0.025%</t>
  </si>
  <si>
    <t>0.031%</t>
  </si>
  <si>
    <t>JPY</t>
  </si>
  <si>
    <t>0.640%</t>
  </si>
  <si>
    <t>0.067%</t>
  </si>
  <si>
    <t>1.883%</t>
  </si>
  <si>
    <t>0.196%</t>
  </si>
  <si>
    <t>0.049%</t>
  </si>
  <si>
    <t>0.138%</t>
  </si>
  <si>
    <t>0.076%</t>
  </si>
  <si>
    <t>0.048%</t>
  </si>
  <si>
    <t>0.016%</t>
  </si>
  <si>
    <t>0.024%</t>
  </si>
  <si>
    <t>0.065%</t>
  </si>
  <si>
    <t>פק"מ לתקופה של עד שלושה חודשים</t>
  </si>
  <si>
    <t>4.810%</t>
  </si>
  <si>
    <t>0.501%</t>
  </si>
  <si>
    <t>9.721%</t>
  </si>
  <si>
    <t>1.012%</t>
  </si>
  <si>
    <t>22.769%</t>
  </si>
  <si>
    <t>2.370%</t>
  </si>
  <si>
    <t>17.364%</t>
  </si>
  <si>
    <t>1.807%</t>
  </si>
  <si>
    <t>0.148%</t>
  </si>
  <si>
    <t>0.294%</t>
  </si>
  <si>
    <t>בטחונות שוטפים</t>
  </si>
  <si>
    <t>0.321%</t>
  </si>
  <si>
    <t>0.033%</t>
  </si>
  <si>
    <t>1.884%</t>
  </si>
  <si>
    <t>-2.024%</t>
  </si>
  <si>
    <t>-0.211%</t>
  </si>
  <si>
    <t>0.342%</t>
  </si>
  <si>
    <t>-0.008%</t>
  </si>
  <si>
    <t>-0.001%</t>
  </si>
  <si>
    <t>-1.080%</t>
  </si>
  <si>
    <t>-0.112%</t>
  </si>
  <si>
    <t>-0.029%</t>
  </si>
  <si>
    <t>-0.003%</t>
  </si>
  <si>
    <t>0.389%</t>
  </si>
  <si>
    <t>0.619%</t>
  </si>
  <si>
    <t>0.064%</t>
  </si>
  <si>
    <t>-0.021%</t>
  </si>
  <si>
    <t>-0.002%</t>
  </si>
  <si>
    <t>Bny Mellon</t>
  </si>
  <si>
    <t>IRVTGB</t>
  </si>
  <si>
    <t>חו"ל</t>
  </si>
  <si>
    <t>A1</t>
  </si>
  <si>
    <t>0.423%</t>
  </si>
  <si>
    <t>JPM</t>
  </si>
  <si>
    <t>CHASUS</t>
  </si>
  <si>
    <t>AA</t>
  </si>
  <si>
    <t>S&amp;P</t>
  </si>
  <si>
    <t>פקדון במט"ח עד שלושה חודשים</t>
  </si>
  <si>
    <t>-0.047%</t>
  </si>
  <si>
    <t>-0.005%</t>
  </si>
  <si>
    <t>-0.235%</t>
  </si>
  <si>
    <t>-0.024%</t>
  </si>
  <si>
    <t>Goldman Sachs</t>
  </si>
  <si>
    <t>GOLDUS</t>
  </si>
  <si>
    <t>A2</t>
  </si>
  <si>
    <t>-0.015%</t>
  </si>
  <si>
    <t>JPM SE</t>
  </si>
  <si>
    <t>CHASDE</t>
  </si>
  <si>
    <t>2.208%</t>
  </si>
  <si>
    <t>0.230%</t>
  </si>
  <si>
    <t>0.137%</t>
  </si>
  <si>
    <t>9.234%</t>
  </si>
  <si>
    <t>0.961%</t>
  </si>
  <si>
    <t>1.881%</t>
  </si>
  <si>
    <t>1.943%</t>
  </si>
  <si>
    <t>0.202%</t>
  </si>
  <si>
    <t>.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</si>
  <si>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</si>
  <si>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</si>
  <si>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</si>
  <si>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</si>
  <si>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</si>
  <si>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</si>
  <si>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</si>
  <si>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</si>
  <si>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</si>
  <si>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</si>
  <si>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</si>
  <si>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</si>
  <si>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</si>
  <si>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</si>
  <si>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מדינת ישראל</t>
  </si>
  <si>
    <t>ממצמ 0841</t>
  </si>
  <si>
    <t>IL0011205833</t>
  </si>
  <si>
    <t>צמוד למדד המחירים לצרכן בריבית קבועה</t>
  </si>
  <si>
    <t>TASE</t>
  </si>
  <si>
    <t>RF</t>
  </si>
  <si>
    <t>אחר</t>
  </si>
  <si>
    <t>2.750%</t>
  </si>
  <si>
    <t>2.140%</t>
  </si>
  <si>
    <t>ממצמ 0545</t>
  </si>
  <si>
    <t>IL0011348658</t>
  </si>
  <si>
    <t>1.000%</t>
  </si>
  <si>
    <t>2.210%</t>
  </si>
  <si>
    <t>0.041%</t>
  </si>
  <si>
    <t>ממצמ 1025</t>
  </si>
  <si>
    <t>IL0011359127</t>
  </si>
  <si>
    <t>0.750%</t>
  </si>
  <si>
    <t>1.240%</t>
  </si>
  <si>
    <t>3.733%</t>
  </si>
  <si>
    <t>ממצמ 0527</t>
  </si>
  <si>
    <t>IL0011408478</t>
  </si>
  <si>
    <t>1.940%</t>
  </si>
  <si>
    <t>6.959%</t>
  </si>
  <si>
    <t>0.092%</t>
  </si>
  <si>
    <t>ממצמ 0529</t>
  </si>
  <si>
    <t>IL0011570236</t>
  </si>
  <si>
    <t>0.500%</t>
  </si>
  <si>
    <t>1.970%</t>
  </si>
  <si>
    <t>5.296%</t>
  </si>
  <si>
    <t>ממצמ 1151</t>
  </si>
  <si>
    <t>IL0011683013</t>
  </si>
  <si>
    <t>2.230%</t>
  </si>
  <si>
    <t>0.330%</t>
  </si>
  <si>
    <t>ממצמ 0726</t>
  </si>
  <si>
    <t>IL0011695645</t>
  </si>
  <si>
    <t>1.960%</t>
  </si>
  <si>
    <t>0.038%</t>
  </si>
  <si>
    <t>4.929%</t>
  </si>
  <si>
    <t>ממצמ 1131</t>
  </si>
  <si>
    <t>IL0011722209</t>
  </si>
  <si>
    <t>2.030%</t>
  </si>
  <si>
    <t>0.054%</t>
  </si>
  <si>
    <t>9.675%</t>
  </si>
  <si>
    <t>0.128%</t>
  </si>
  <si>
    <t>ממצמ 1028</t>
  </si>
  <si>
    <t>IL0011973265</t>
  </si>
  <si>
    <t>1.100%</t>
  </si>
  <si>
    <t>1.980%</t>
  </si>
  <si>
    <t>0.139%</t>
  </si>
  <si>
    <t>23.779%</t>
  </si>
  <si>
    <t>0.314%</t>
  </si>
  <si>
    <t>ממצמ 1033</t>
  </si>
  <si>
    <t>IL0012043795</t>
  </si>
  <si>
    <t>1.600%</t>
  </si>
  <si>
    <t>2.100%</t>
  </si>
  <si>
    <t>ממשל צמודה 1028 ריפו 16/03/2026</t>
  </si>
  <si>
    <t>-2.213%</t>
  </si>
  <si>
    <t>ממשל צמודה 1028 ריפו 08/10/2025</t>
  </si>
  <si>
    <t>-0.880%</t>
  </si>
  <si>
    <t>-0.012%</t>
  </si>
  <si>
    <t>ממשל צמודה 1028 ריפו 27/08/2025</t>
  </si>
  <si>
    <t>-0.490%</t>
  </si>
  <si>
    <t>-0.006%</t>
  </si>
  <si>
    <t>ממשל צמודה 0726 ריפו 27/08/2025</t>
  </si>
  <si>
    <t>-1.850%</t>
  </si>
  <si>
    <t>מקמ 216</t>
  </si>
  <si>
    <t>מק"מ קצר משנים עשר חודשים</t>
  </si>
  <si>
    <t>4.260%</t>
  </si>
  <si>
    <t>2.336%</t>
  </si>
  <si>
    <t>מקמ 316</t>
  </si>
  <si>
    <t>IL0082603171</t>
  </si>
  <si>
    <t>0.009%</t>
  </si>
  <si>
    <t>0.859%</t>
  </si>
  <si>
    <t>0.011%</t>
  </si>
  <si>
    <t>ממשק 0142</t>
  </si>
  <si>
    <t>IL0011254005</t>
  </si>
  <si>
    <t>לא צמוד למדד המחירים לצרכן ריבית קבועה</t>
  </si>
  <si>
    <t>5.500%</t>
  </si>
  <si>
    <t>4.730%</t>
  </si>
  <si>
    <t>1.017%</t>
  </si>
  <si>
    <t>ממשק 0327</t>
  </si>
  <si>
    <t>IL0011393449</t>
  </si>
  <si>
    <t>2.010%</t>
  </si>
  <si>
    <t>4.220%</t>
  </si>
  <si>
    <t>0.043%</t>
  </si>
  <si>
    <t>4.654%</t>
  </si>
  <si>
    <t>0.061%</t>
  </si>
  <si>
    <t>ממשק 0347</t>
  </si>
  <si>
    <t>IL0011401937</t>
  </si>
  <si>
    <t>3.750%</t>
  </si>
  <si>
    <t>4.860%</t>
  </si>
  <si>
    <t>1.075%</t>
  </si>
  <si>
    <t>ממשק  0928</t>
  </si>
  <si>
    <t>IL0011508798</t>
  </si>
  <si>
    <t>2.260%</t>
  </si>
  <si>
    <t>0.110%</t>
  </si>
  <si>
    <t>ממשק 0537</t>
  </si>
  <si>
    <t>IL0011661803</t>
  </si>
  <si>
    <t>1.500%</t>
  </si>
  <si>
    <t>4.620%</t>
  </si>
  <si>
    <t>4.139%</t>
  </si>
  <si>
    <t>0.055%</t>
  </si>
  <si>
    <t>ממשק 0226</t>
  </si>
  <si>
    <t>IL0011746976</t>
  </si>
  <si>
    <t>4.160%</t>
  </si>
  <si>
    <t>0.075%</t>
  </si>
  <si>
    <t>ממשק 0432</t>
  </si>
  <si>
    <t>IL0011806606</t>
  </si>
  <si>
    <t>1.300%</t>
  </si>
  <si>
    <t>4.380%</t>
  </si>
  <si>
    <t>1.450%</t>
  </si>
  <si>
    <t>ממשק 1152</t>
  </si>
  <si>
    <t>IL0011840761</t>
  </si>
  <si>
    <t>2.800%</t>
  </si>
  <si>
    <t>4.950%</t>
  </si>
  <si>
    <t>0.222%</t>
  </si>
  <si>
    <t>5.364%</t>
  </si>
  <si>
    <t>ממשק 0229</t>
  </si>
  <si>
    <t>IL0011948028</t>
  </si>
  <si>
    <t>4.270%</t>
  </si>
  <si>
    <t>ממשק 0335</t>
  </si>
  <si>
    <t>IL0012023326</t>
  </si>
  <si>
    <t>4.000%</t>
  </si>
  <si>
    <t>4.480%</t>
  </si>
  <si>
    <t>5.478%</t>
  </si>
  <si>
    <t>0.072%</t>
  </si>
  <si>
    <t>ממשק 0927</t>
  </si>
  <si>
    <t>IL0012035791</t>
  </si>
  <si>
    <t>0.099%</t>
  </si>
  <si>
    <t>ממשק 0829</t>
  </si>
  <si>
    <t>IL0012128935</t>
  </si>
  <si>
    <t>4.600%</t>
  </si>
  <si>
    <t>0.601%</t>
  </si>
  <si>
    <t>ממשל קצרה 1125</t>
  </si>
  <si>
    <t>IL0012153263</t>
  </si>
  <si>
    <t>4.250%</t>
  </si>
  <si>
    <t>ממשל שקלית 0537 ריפו 03/09/2025</t>
  </si>
  <si>
    <t>-1.984%</t>
  </si>
  <si>
    <t>-0.026%</t>
  </si>
  <si>
    <t>ממשל שקלית 0432 ריפו 09/10/2025</t>
  </si>
  <si>
    <t>-1.186%</t>
  </si>
  <si>
    <t>-0.016%</t>
  </si>
  <si>
    <t>ממשמ 0526</t>
  </si>
  <si>
    <t>IL0011417958</t>
  </si>
  <si>
    <t>לא צמוד למדד המחירים לצרכן ריבית משתנה</t>
  </si>
  <si>
    <t>4.120%</t>
  </si>
  <si>
    <t>4.510%</t>
  </si>
  <si>
    <t>0.280%</t>
  </si>
  <si>
    <t>ממשל משתנה 1130</t>
  </si>
  <si>
    <t>IL0011665523</t>
  </si>
  <si>
    <t>4.780%</t>
  </si>
  <si>
    <t>0.114%</t>
  </si>
  <si>
    <t>Israel 5.5% 03/12/34</t>
  </si>
  <si>
    <t>US46514BRL35</t>
  </si>
  <si>
    <t>צמוד מט"ח בריבית קבועה</t>
  </si>
  <si>
    <t>FOREIGN_GOV_SEC</t>
  </si>
  <si>
    <t>Baa1</t>
  </si>
  <si>
    <t>5.672%</t>
  </si>
  <si>
    <t>0.274%</t>
  </si>
  <si>
    <t>17.278%</t>
  </si>
  <si>
    <t>0.228%</t>
  </si>
  <si>
    <t>Israel 5.625 02/19/35</t>
  </si>
  <si>
    <t>US46514Y8B63</t>
  </si>
  <si>
    <t>5.630%</t>
  </si>
  <si>
    <t>5.762%</t>
  </si>
  <si>
    <t>0.946%</t>
  </si>
  <si>
    <t>Israel 5.375 02/19/30</t>
  </si>
  <si>
    <t>US46514Y8A80</t>
  </si>
  <si>
    <t>5.380%</t>
  </si>
  <si>
    <t>5.261%</t>
  </si>
  <si>
    <t>0.249%</t>
  </si>
  <si>
    <t>ממשלת מקסיקו</t>
  </si>
  <si>
    <t>MBONO 8.5 03/01/2029</t>
  </si>
  <si>
    <t>MX0MGO0001F1</t>
  </si>
  <si>
    <t>מקסיקו</t>
  </si>
  <si>
    <t>BBB-</t>
  </si>
  <si>
    <t>MXN</t>
  </si>
  <si>
    <t>8.500%</t>
  </si>
  <si>
    <t>8.840%</t>
  </si>
  <si>
    <t>7.610%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</si>
  <si>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</si>
  <si>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</si>
  <si>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</si>
  <si>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</si>
  <si>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</si>
  <si>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</si>
  <si>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</si>
  <si>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</si>
  <si>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</si>
  <si>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</si>
  <si>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חברת השקעות דיסקונט בע"מ</t>
  </si>
  <si>
    <t>ח.פ.</t>
  </si>
  <si>
    <t>IL0063902071</t>
  </si>
  <si>
    <t>ISIN</t>
  </si>
  <si>
    <t>צמוד למדד המחירים לצרכן</t>
  </si>
  <si>
    <t>סחיר</t>
  </si>
  <si>
    <t>נדל"ן מניב בישראל</t>
  </si>
  <si>
    <t>BBB</t>
  </si>
  <si>
    <t>נייר ערך</t>
  </si>
  <si>
    <t>3.370%</t>
  </si>
  <si>
    <t>החוב לא נחות</t>
  </si>
  <si>
    <t>1.004%</t>
  </si>
  <si>
    <t>0.121%</t>
  </si>
  <si>
    <t>0.020%</t>
  </si>
  <si>
    <t>חברה לנכסים ולבנין בע"מ</t>
  </si>
  <si>
    <t>IL0069901549</t>
  </si>
  <si>
    <t>A</t>
  </si>
  <si>
    <t>3.270%</t>
  </si>
  <si>
    <t>0.923%</t>
  </si>
  <si>
    <t>0.133%</t>
  </si>
  <si>
    <t>חברת גב-ים לקרקעות בע"מ</t>
  </si>
  <si>
    <t>גב ים אגח ו</t>
  </si>
  <si>
    <t>IL0075901285</t>
  </si>
  <si>
    <t>Aa3</t>
  </si>
  <si>
    <t>מידרוג Moodys</t>
  </si>
  <si>
    <t>4.750%</t>
  </si>
  <si>
    <t>2.460%</t>
  </si>
  <si>
    <t>0.390%</t>
  </si>
  <si>
    <t>0.123%</t>
  </si>
  <si>
    <t>קרדן אן.וי.</t>
  </si>
  <si>
    <t>מספר תאגיד או שותפות בחו"ל</t>
  </si>
  <si>
    <t>IL0011055352</t>
  </si>
  <si>
    <t>השקעה ואחזקות</t>
  </si>
  <si>
    <t>NR</t>
  </si>
  <si>
    <t>6.320%</t>
  </si>
  <si>
    <t>45.000%</t>
  </si>
  <si>
    <t>אדמה פתרונות לחקלאות בע"מ</t>
  </si>
  <si>
    <t>IL0011109159</t>
  </si>
  <si>
    <t>כימיה, גומי ופלסטיק</t>
  </si>
  <si>
    <t>AA-</t>
  </si>
  <si>
    <t>5.150%</t>
  </si>
  <si>
    <t>4.520%</t>
  </si>
  <si>
    <t>0.263%</t>
  </si>
  <si>
    <t>0.453%</t>
  </si>
  <si>
    <t>קרדן אן וי אגח ב</t>
  </si>
  <si>
    <t>IL0011130346</t>
  </si>
  <si>
    <t>6.780%</t>
  </si>
  <si>
    <t>0.488%</t>
  </si>
  <si>
    <t>קבוצת אשטרום בע"מ</t>
  </si>
  <si>
    <t>אשטרום קבוצה אגח א</t>
  </si>
  <si>
    <t>IL0011323230</t>
  </si>
  <si>
    <t>בנייה</t>
  </si>
  <si>
    <t>2.400%</t>
  </si>
  <si>
    <t>2.870%</t>
  </si>
  <si>
    <t>0.206%</t>
  </si>
  <si>
    <t>איירפורט סיטי בע"מ</t>
  </si>
  <si>
    <t>ארפורט אגח ה</t>
  </si>
  <si>
    <t>IL0011334872</t>
  </si>
  <si>
    <t>2.340%</t>
  </si>
  <si>
    <t>0.297%</t>
  </si>
  <si>
    <t>0.254%</t>
  </si>
  <si>
    <t>0.042%</t>
  </si>
  <si>
    <t>ג'י סיטי בע"מ</t>
  </si>
  <si>
    <t>גי סיטי בעמ אגח יב</t>
  </si>
  <si>
    <t>IL0012606039</t>
  </si>
  <si>
    <t>נדל"ן מניב בחו"ל</t>
  </si>
  <si>
    <t>4.670%</t>
  </si>
  <si>
    <t>0.401%</t>
  </si>
  <si>
    <t>0.388%</t>
  </si>
  <si>
    <t>0.063%</t>
  </si>
  <si>
    <t>מליסרון בע"מ</t>
  </si>
  <si>
    <t>מליסרון אגח יא</t>
  </si>
  <si>
    <t>IL0032302080</t>
  </si>
  <si>
    <t>2.300%</t>
  </si>
  <si>
    <t>2.120%</t>
  </si>
  <si>
    <t>0.316%</t>
  </si>
  <si>
    <t>0.136%</t>
  </si>
  <si>
    <t>הפניקס גיוסי הון (2009)בע"מ</t>
  </si>
  <si>
    <t>פניקס הון אגח ה</t>
  </si>
  <si>
    <t>IL0011354177</t>
  </si>
  <si>
    <t>ביטוח</t>
  </si>
  <si>
    <t>Aa2</t>
  </si>
  <si>
    <t>2.250%</t>
  </si>
  <si>
    <t>2.620%</t>
  </si>
  <si>
    <t>0.498%</t>
  </si>
  <si>
    <t>שיכון ובינוי בע"מ - שכון ובינוי אחזקות</t>
  </si>
  <si>
    <t>שיכון ובינוי אגח 8</t>
  </si>
  <si>
    <t>IL0011358889</t>
  </si>
  <si>
    <t>3.900%</t>
  </si>
  <si>
    <t>3.840%</t>
  </si>
  <si>
    <t>0.921%</t>
  </si>
  <si>
    <t>0.712%</t>
  </si>
  <si>
    <t>0.117%</t>
  </si>
  <si>
    <t>קבוצת עזריאלי</t>
  </si>
  <si>
    <t>עזריאלי אגח ב</t>
  </si>
  <si>
    <t>IL0011344368</t>
  </si>
  <si>
    <t>AA+</t>
  </si>
  <si>
    <t>0.650%</t>
  </si>
  <si>
    <t>5.900%</t>
  </si>
  <si>
    <t>0.289%</t>
  </si>
  <si>
    <t>0.084%</t>
  </si>
  <si>
    <t>בזק החברה הישראלית לתקשורת בע"מ</t>
  </si>
  <si>
    <t>בזק אגח 10</t>
  </si>
  <si>
    <t>IL0023001840</t>
  </si>
  <si>
    <t>תקשורת ומדיה</t>
  </si>
  <si>
    <t>2.200%</t>
  </si>
  <si>
    <t>2.690%</t>
  </si>
  <si>
    <t>0.091%</t>
  </si>
  <si>
    <t>ריט 1 בע"מ</t>
  </si>
  <si>
    <t>ריט 1 אגח ה</t>
  </si>
  <si>
    <t>IL0011367534</t>
  </si>
  <si>
    <t>2.810%</t>
  </si>
  <si>
    <t>0.312%</t>
  </si>
  <si>
    <t>0.144%</t>
  </si>
  <si>
    <t>חברת החשמל לישראל בע"מ</t>
  </si>
  <si>
    <t>חשמל אגח 27</t>
  </si>
  <si>
    <t>IL0060002107</t>
  </si>
  <si>
    <t>אנרגיה</t>
  </si>
  <si>
    <t>Aa1</t>
  </si>
  <si>
    <t>3.850%</t>
  </si>
  <si>
    <t>2.570%</t>
  </si>
  <si>
    <t>0.211%</t>
  </si>
  <si>
    <t>0.301%</t>
  </si>
  <si>
    <t>מליסרון אגח יד</t>
  </si>
  <si>
    <t>IL0032302320</t>
  </si>
  <si>
    <t>2.150%</t>
  </si>
  <si>
    <t>2.660%</t>
  </si>
  <si>
    <t>0.197%</t>
  </si>
  <si>
    <t>0.126%</t>
  </si>
  <si>
    <t>ריט 1 אגח ו</t>
  </si>
  <si>
    <t>IL0011385445</t>
  </si>
  <si>
    <t>3.500%</t>
  </si>
  <si>
    <t>2.940%</t>
  </si>
  <si>
    <t>0.245%</t>
  </si>
  <si>
    <t>0.107%</t>
  </si>
  <si>
    <t>עזריאלי אגח ד</t>
  </si>
  <si>
    <t>IL0011386500</t>
  </si>
  <si>
    <t>1.340%</t>
  </si>
  <si>
    <t>0.621%</t>
  </si>
  <si>
    <t>0.782%</t>
  </si>
  <si>
    <t>ביג מרכזי קניות (2004) בע"מ</t>
  </si>
  <si>
    <t>ביג אגח ח</t>
  </si>
  <si>
    <t>IL0011389249</t>
  </si>
  <si>
    <t>0.437%</t>
  </si>
  <si>
    <t>מגה אור החזקות בע"מ</t>
  </si>
  <si>
    <t>מגה אור אגח ו</t>
  </si>
  <si>
    <t>IL0011386682</t>
  </si>
  <si>
    <t>A+</t>
  </si>
  <si>
    <t>2.050%</t>
  </si>
  <si>
    <t>2.770%</t>
  </si>
  <si>
    <t>0.410%</t>
  </si>
  <si>
    <t>מבנה נדל"ן (כ.ד) בע"מ</t>
  </si>
  <si>
    <t>מבני תעשיה אגח יז</t>
  </si>
  <si>
    <t>IL0022604461</t>
  </si>
  <si>
    <t>3.700%</t>
  </si>
  <si>
    <t>2.850%</t>
  </si>
  <si>
    <t>0.218%</t>
  </si>
  <si>
    <t>חשמל אגח 29</t>
  </si>
  <si>
    <t>IL0060002362</t>
  </si>
  <si>
    <t>4.500%</t>
  </si>
  <si>
    <t>0.350%</t>
  </si>
  <si>
    <t>0.284%</t>
  </si>
  <si>
    <t>מליסרון אגח טז</t>
  </si>
  <si>
    <t>IL0032302650</t>
  </si>
  <si>
    <t>2.350%</t>
  </si>
  <si>
    <t>2.740%</t>
  </si>
  <si>
    <t>0.754%</t>
  </si>
  <si>
    <t>0.373%</t>
  </si>
  <si>
    <t>ישרס חברה להשקעות בע"מ</t>
  </si>
  <si>
    <t>ישרס אגח טז</t>
  </si>
  <si>
    <t>IL0061302233</t>
  </si>
  <si>
    <t>2.970%</t>
  </si>
  <si>
    <t>0.529%</t>
  </si>
  <si>
    <t>0.332%</t>
  </si>
  <si>
    <t>סלע קפיטל נדלן</t>
  </si>
  <si>
    <t>סלע נדלן אגח ג</t>
  </si>
  <si>
    <t>IL0011389736</t>
  </si>
  <si>
    <t>2.880%</t>
  </si>
  <si>
    <t>0.392%</t>
  </si>
  <si>
    <t>0.236%</t>
  </si>
  <si>
    <t>0.039%</t>
  </si>
  <si>
    <t>ש.שלמה החזקות בע"מ</t>
  </si>
  <si>
    <t>שלמה החזקות אגח יח</t>
  </si>
  <si>
    <t>IL0014103076</t>
  </si>
  <si>
    <t>שירותים</t>
  </si>
  <si>
    <t>1.800%</t>
  </si>
  <si>
    <t>2.520%</t>
  </si>
  <si>
    <t>0.181%</t>
  </si>
  <si>
    <t>מבני תעשיה אגח כ</t>
  </si>
  <si>
    <t>IL0022604958</t>
  </si>
  <si>
    <t>2.860%</t>
  </si>
  <si>
    <t>0.134%</t>
  </si>
  <si>
    <t>מגה אור אגח ז</t>
  </si>
  <si>
    <t>IL0011416968</t>
  </si>
  <si>
    <t>3.130%</t>
  </si>
  <si>
    <t>0.534%</t>
  </si>
  <si>
    <t>0.214%</t>
  </si>
  <si>
    <t>אפי נכסים בע"מ  (לשעבר אפריקה ישראל נכסים בע"מ)</t>
  </si>
  <si>
    <t>אפריקה נכסים אגח ח</t>
  </si>
  <si>
    <t>IL0011422313</t>
  </si>
  <si>
    <t>3.140%</t>
  </si>
  <si>
    <t>חברת הכשרת הישוב בישראל בע"מ</t>
  </si>
  <si>
    <t>הכשרת ישוב אגח 21</t>
  </si>
  <si>
    <t>IL0061202243</t>
  </si>
  <si>
    <t>0.282%</t>
  </si>
  <si>
    <t>0.108%</t>
  </si>
  <si>
    <t>גירון פיתוח ובניה בע"מ</t>
  </si>
  <si>
    <t>גירון אגח ז</t>
  </si>
  <si>
    <t>IL0011426298</t>
  </si>
  <si>
    <t>1.900%</t>
  </si>
  <si>
    <t>3.200%</t>
  </si>
  <si>
    <t>1.007%</t>
  </si>
  <si>
    <t>0.127%</t>
  </si>
  <si>
    <t>רבוע כחול נדל"ן בע"מ</t>
  </si>
  <si>
    <t>רבוע נדלן אגח ו</t>
  </si>
  <si>
    <t>IL0011406076</t>
  </si>
  <si>
    <t>2.820%</t>
  </si>
  <si>
    <t>0.203%</t>
  </si>
  <si>
    <t>0.153%</t>
  </si>
  <si>
    <t>פז קמעונאות ואנרגיה בע"מ</t>
  </si>
  <si>
    <t>פז נפט אגח ז</t>
  </si>
  <si>
    <t>IL0011425951</t>
  </si>
  <si>
    <t>1.230%</t>
  </si>
  <si>
    <t>2.760%</t>
  </si>
  <si>
    <t>אדגר השקעות ופיתוח בע"מ</t>
  </si>
  <si>
    <t>אדגר אגח י</t>
  </si>
  <si>
    <t>IL0018202080</t>
  </si>
  <si>
    <t>3.300%</t>
  </si>
  <si>
    <t>0.661%</t>
  </si>
  <si>
    <t>חברת נמלי ישראל - פיתוח נכסים בעמ</t>
  </si>
  <si>
    <t>נמלי ישראל אגח ב</t>
  </si>
  <si>
    <t>IL0011455727</t>
  </si>
  <si>
    <t>Aaa</t>
  </si>
  <si>
    <t>1.650%</t>
  </si>
  <si>
    <t>2.580%</t>
  </si>
  <si>
    <t>0.154%</t>
  </si>
  <si>
    <t>0.168%</t>
  </si>
  <si>
    <t>מבני תעשיה אגח יט</t>
  </si>
  <si>
    <t>IL0022604875</t>
  </si>
  <si>
    <t>2.600%</t>
  </si>
  <si>
    <t>2.730%</t>
  </si>
  <si>
    <t>1.173%</t>
  </si>
  <si>
    <t>0.212%</t>
  </si>
  <si>
    <t>מגה אור אגח ח</t>
  </si>
  <si>
    <t>IL0011476020</t>
  </si>
  <si>
    <t>1.400%</t>
  </si>
  <si>
    <t>0.416%</t>
  </si>
  <si>
    <t>0.131%</t>
  </si>
  <si>
    <t>נתיבי הגז הטבעי לישראל בע"מ</t>
  </si>
  <si>
    <t>IL0011475030</t>
  </si>
  <si>
    <t>2.650%</t>
  </si>
  <si>
    <t>2.550%</t>
  </si>
  <si>
    <t>0.509%</t>
  </si>
  <si>
    <t>0.066%</t>
  </si>
  <si>
    <t>ביג אגח יא</t>
  </si>
  <si>
    <t>IL0011511172</t>
  </si>
  <si>
    <t>1.820%</t>
  </si>
  <si>
    <t>0.950%</t>
  </si>
  <si>
    <t>מליסרון אגח יז</t>
  </si>
  <si>
    <t>IL0032302734</t>
  </si>
  <si>
    <t>0.023%</t>
  </si>
  <si>
    <t>גי סיטי בעמ אגח יג</t>
  </si>
  <si>
    <t>IL0012606526</t>
  </si>
  <si>
    <t>3.280%</t>
  </si>
  <si>
    <t>0.287%</t>
  </si>
  <si>
    <t>0.259%</t>
  </si>
  <si>
    <t>אדגר אגח ט</t>
  </si>
  <si>
    <t>IL0018201900</t>
  </si>
  <si>
    <t>4.650%</t>
  </si>
  <si>
    <t>2.000%</t>
  </si>
  <si>
    <t>חשמל אגח 31</t>
  </si>
  <si>
    <t>IL0060002859</t>
  </si>
  <si>
    <t>2.390%</t>
  </si>
  <si>
    <t>2.720%</t>
  </si>
  <si>
    <t>0.492%</t>
  </si>
  <si>
    <t>0.996%</t>
  </si>
  <si>
    <t>0.163%</t>
  </si>
  <si>
    <t>מניבים קרן הריט החדשה בע"מ</t>
  </si>
  <si>
    <t>מניבים ריט אגח ב</t>
  </si>
  <si>
    <t>IL0011559288</t>
  </si>
  <si>
    <t>0.612%</t>
  </si>
  <si>
    <t>0.166%</t>
  </si>
  <si>
    <t>ביג אגח יב</t>
  </si>
  <si>
    <t>IL0011562316</t>
  </si>
  <si>
    <t>3.350%</t>
  </si>
  <si>
    <t>2.790%</t>
  </si>
  <si>
    <t>0.073%</t>
  </si>
  <si>
    <t>עזריאלי אגח ה</t>
  </si>
  <si>
    <t>IL0011566036</t>
  </si>
  <si>
    <t>1.770%</t>
  </si>
  <si>
    <t>0.483%</t>
  </si>
  <si>
    <t>0.654%</t>
  </si>
  <si>
    <t>עזריאלי אגח ו</t>
  </si>
  <si>
    <t>IL0011566119</t>
  </si>
  <si>
    <t>2.480%</t>
  </si>
  <si>
    <t>0.809%</t>
  </si>
  <si>
    <t>1.391%</t>
  </si>
  <si>
    <t>רבוע נדלן אגח ח</t>
  </si>
  <si>
    <t>IL0011575698</t>
  </si>
  <si>
    <t>1.420%</t>
  </si>
  <si>
    <t>0.357%</t>
  </si>
  <si>
    <t>0.188%</t>
  </si>
  <si>
    <t>מזרחי טפחות חברה להנפקות בע"מ</t>
  </si>
  <si>
    <t>מזרחי טפחות הנפקות 49</t>
  </si>
  <si>
    <t>IL0023102820</t>
  </si>
  <si>
    <t>בנקים</t>
  </si>
  <si>
    <t>0.380%</t>
  </si>
  <si>
    <t>מקורות חברת מים בע"מ</t>
  </si>
  <si>
    <t>מקורות אגח 11</t>
  </si>
  <si>
    <t>IL0011584765</t>
  </si>
  <si>
    <t>2.070%</t>
  </si>
  <si>
    <t>2.990%</t>
  </si>
  <si>
    <t>0.354%</t>
  </si>
  <si>
    <t>0.915%</t>
  </si>
  <si>
    <t>0.150%</t>
  </si>
  <si>
    <t>אמות השקעות בע"מ</t>
  </si>
  <si>
    <t>אמות אגח ו</t>
  </si>
  <si>
    <t>IL0011586091</t>
  </si>
  <si>
    <t>1.140%</t>
  </si>
  <si>
    <t>0.078%</t>
  </si>
  <si>
    <t>ביג אגח יג</t>
  </si>
  <si>
    <t>IL0011595167</t>
  </si>
  <si>
    <t>0.780%</t>
  </si>
  <si>
    <t>0.095%</t>
  </si>
  <si>
    <t>ישרס אגח יח</t>
  </si>
  <si>
    <t>IL0061302803</t>
  </si>
  <si>
    <t>0.840%</t>
  </si>
  <si>
    <t>0.615%</t>
  </si>
  <si>
    <t>ארפורט אגח ט</t>
  </si>
  <si>
    <t>IL0011609448</t>
  </si>
  <si>
    <t>0.598%</t>
  </si>
  <si>
    <t>0.635%</t>
  </si>
  <si>
    <t>0.104%</t>
  </si>
  <si>
    <t>מבני תעשיה אגח כד</t>
  </si>
  <si>
    <t>IL0022605526</t>
  </si>
  <si>
    <t>0.607%</t>
  </si>
  <si>
    <t>0.151%</t>
  </si>
  <si>
    <t>גי סיטי בעמ אגח יד</t>
  </si>
  <si>
    <t>IL0012607367</t>
  </si>
  <si>
    <t>1.790%</t>
  </si>
  <si>
    <t>4.930%</t>
  </si>
  <si>
    <t>0.563%</t>
  </si>
  <si>
    <t>0.248%</t>
  </si>
  <si>
    <t>גב ים אגח ט</t>
  </si>
  <si>
    <t>IL0075902192</t>
  </si>
  <si>
    <t>3.060%</t>
  </si>
  <si>
    <t>0.257%</t>
  </si>
  <si>
    <t>0.200%</t>
  </si>
  <si>
    <t>מגה אור אגח ט</t>
  </si>
  <si>
    <t>IL0011651416</t>
  </si>
  <si>
    <t>3.150%</t>
  </si>
  <si>
    <t>0.247%</t>
  </si>
  <si>
    <t>הפניקס אחזקות בע"מ</t>
  </si>
  <si>
    <t>הפניקס אגח 5</t>
  </si>
  <si>
    <t>IL0076702849</t>
  </si>
  <si>
    <t>0.440%</t>
  </si>
  <si>
    <t>0.753%</t>
  </si>
  <si>
    <t>0.374%</t>
  </si>
  <si>
    <t>מליסרון אגח יח</t>
  </si>
  <si>
    <t>IL0032303724</t>
  </si>
  <si>
    <t>2.710%</t>
  </si>
  <si>
    <t>0.487%</t>
  </si>
  <si>
    <t>סלע נדלן אגח ד</t>
  </si>
  <si>
    <t>IL0011671471</t>
  </si>
  <si>
    <t>1.580%</t>
  </si>
  <si>
    <t>0.118%</t>
  </si>
  <si>
    <t>שיכון ובינוי אגח 9</t>
  </si>
  <si>
    <t>IL0011673865</t>
  </si>
  <si>
    <t>3.250%</t>
  </si>
  <si>
    <t>3.720%</t>
  </si>
  <si>
    <t>0.802%</t>
  </si>
  <si>
    <t>0.143%</t>
  </si>
  <si>
    <t>מזרחי טפחות הנפקות 52</t>
  </si>
  <si>
    <t>IL0023103810</t>
  </si>
  <si>
    <t>2.610%</t>
  </si>
  <si>
    <t>0.329%</t>
  </si>
  <si>
    <t>0.087%</t>
  </si>
  <si>
    <t>צור שמיר אחזקות בע"מ</t>
  </si>
  <si>
    <t>צור אגח י</t>
  </si>
  <si>
    <t>IL0073001716</t>
  </si>
  <si>
    <t>0.089%</t>
  </si>
  <si>
    <t>מליסרון אגח יט</t>
  </si>
  <si>
    <t>IL0032303989</t>
  </si>
  <si>
    <t>1.430%</t>
  </si>
  <si>
    <t>0.734%</t>
  </si>
  <si>
    <t>0.589%</t>
  </si>
  <si>
    <t>אפקון החזקות בע"מ</t>
  </si>
  <si>
    <t>אפקון אגח ד</t>
  </si>
  <si>
    <t>IL0057801685</t>
  </si>
  <si>
    <t>A-</t>
  </si>
  <si>
    <t>3.220%</t>
  </si>
  <si>
    <t>0.396%</t>
  </si>
  <si>
    <t>מגוריט ישראל בעמ</t>
  </si>
  <si>
    <t>מגוריט אגח ב</t>
  </si>
  <si>
    <t>IL0011683500</t>
  </si>
  <si>
    <t>-0.970%</t>
  </si>
  <si>
    <t>0.115%</t>
  </si>
  <si>
    <t>משק אנרגיה -אנרגייות מתחדשות בעמ</t>
  </si>
  <si>
    <t>משק אנרגיה אגח א</t>
  </si>
  <si>
    <t>IL0011695314</t>
  </si>
  <si>
    <t>אנרגיה מתחדשת</t>
  </si>
  <si>
    <t>1.640%</t>
  </si>
  <si>
    <t>3.010%</t>
  </si>
  <si>
    <t>1.150%</t>
  </si>
  <si>
    <t>אדגר אגח יא</t>
  </si>
  <si>
    <t>IL0018202817</t>
  </si>
  <si>
    <t>2.450%</t>
  </si>
  <si>
    <t>0.456%</t>
  </si>
  <si>
    <t>מימון ישיר מקבוצת ישיר (2006) בע"מ</t>
  </si>
  <si>
    <t>מימון ישיר אגח ג</t>
  </si>
  <si>
    <t>IL0011712143</t>
  </si>
  <si>
    <t>אשראי חוץ בנקאי</t>
  </si>
  <si>
    <t>1.850%</t>
  </si>
  <si>
    <t>2.960%</t>
  </si>
  <si>
    <t>0.295%</t>
  </si>
  <si>
    <t>ירושלים מימון והנפקות (2005) בע"מ</t>
  </si>
  <si>
    <t>ירושלים אגח טו</t>
  </si>
  <si>
    <t>IL0011617698</t>
  </si>
  <si>
    <t>1.221%</t>
  </si>
  <si>
    <t>ריט 1 אגח ז</t>
  </si>
  <si>
    <t>IL0011712713</t>
  </si>
  <si>
    <t>2.500%</t>
  </si>
  <si>
    <t>3.190%</t>
  </si>
  <si>
    <t>מרכנתיל הנפקות בע"מ</t>
  </si>
  <si>
    <t>מרכנטיל הנפקות אגח ד</t>
  </si>
  <si>
    <t>IL0011713059</t>
  </si>
  <si>
    <t>0.142%</t>
  </si>
  <si>
    <t>0.017%</t>
  </si>
  <si>
    <t>אפריקה נכסים אגח יא</t>
  </si>
  <si>
    <t>IL0011716284</t>
  </si>
  <si>
    <t>1.220%</t>
  </si>
  <si>
    <t>1.840%</t>
  </si>
  <si>
    <t>0.657%</t>
  </si>
  <si>
    <t>0.080%</t>
  </si>
  <si>
    <t>ירושלים הנפקות אגח טז</t>
  </si>
  <si>
    <t>IL0011721706</t>
  </si>
  <si>
    <t>2.670%</t>
  </si>
  <si>
    <t>0.876%</t>
  </si>
  <si>
    <t>0.376%</t>
  </si>
  <si>
    <t>0.062%</t>
  </si>
  <si>
    <t>אמות אגח ח</t>
  </si>
  <si>
    <t>IL0011727828</t>
  </si>
  <si>
    <t>2.980%</t>
  </si>
  <si>
    <t>0.696%</t>
  </si>
  <si>
    <t>0.864%</t>
  </si>
  <si>
    <t>0.141%</t>
  </si>
  <si>
    <t>ביג אגח יח</t>
  </si>
  <si>
    <t>IL0011742264</t>
  </si>
  <si>
    <t>1.330%</t>
  </si>
  <si>
    <t>3.050%</t>
  </si>
  <si>
    <t>נמלי ישראל אגח ד</t>
  </si>
  <si>
    <t>IL0011750333</t>
  </si>
  <si>
    <t>0.960%</t>
  </si>
  <si>
    <t>0.319%</t>
  </si>
  <si>
    <t>ריט אזורים - ה.פ ליווינג בעמ</t>
  </si>
  <si>
    <t>ריט אזורים אגח א</t>
  </si>
  <si>
    <t>IL0011757692</t>
  </si>
  <si>
    <t>מניבים ריט אגח ג</t>
  </si>
  <si>
    <t>IL0011776585</t>
  </si>
  <si>
    <t>0.850%</t>
  </si>
  <si>
    <t>0.146%</t>
  </si>
  <si>
    <t>מגה אור אגח יא</t>
  </si>
  <si>
    <t>IL0011783755</t>
  </si>
  <si>
    <t>0.970%</t>
  </si>
  <si>
    <t>3.320%</t>
  </si>
  <si>
    <t>0.221%</t>
  </si>
  <si>
    <t>צור אגח יא</t>
  </si>
  <si>
    <t>IL0073002474</t>
  </si>
  <si>
    <t>0.608%</t>
  </si>
  <si>
    <t>0.094%</t>
  </si>
  <si>
    <t>עזריאלי  אגח ז</t>
  </si>
  <si>
    <t>IL0011786725</t>
  </si>
  <si>
    <t>0.900%</t>
  </si>
  <si>
    <t>3.070%</t>
  </si>
  <si>
    <t>0.837%</t>
  </si>
  <si>
    <t>1.048%</t>
  </si>
  <si>
    <t>0.171%</t>
  </si>
  <si>
    <t>עזריאלי אגח ח</t>
  </si>
  <si>
    <t>IL0011786808</t>
  </si>
  <si>
    <t>1.690%</t>
  </si>
  <si>
    <t>3.290%</t>
  </si>
  <si>
    <t>1.024%</t>
  </si>
  <si>
    <t>2.002%</t>
  </si>
  <si>
    <t>0.327%</t>
  </si>
  <si>
    <t>חשמל אגח 32</t>
  </si>
  <si>
    <t>IL0060003840</t>
  </si>
  <si>
    <t>חשמל אגח 33</t>
  </si>
  <si>
    <t>IL0060003923</t>
  </si>
  <si>
    <t>1.250%</t>
  </si>
  <si>
    <t>3.110%</t>
  </si>
  <si>
    <t>0.823%</t>
  </si>
  <si>
    <t>1.543%</t>
  </si>
  <si>
    <t>0.252%</t>
  </si>
  <si>
    <t>מליסרון אגח כ</t>
  </si>
  <si>
    <t>IL0032304227</t>
  </si>
  <si>
    <t>0.250%</t>
  </si>
  <si>
    <t>0.271%</t>
  </si>
  <si>
    <t>0.169%</t>
  </si>
  <si>
    <t>מזרחי אגח 62</t>
  </si>
  <si>
    <t>IL0023104982</t>
  </si>
  <si>
    <t>2.560%</t>
  </si>
  <si>
    <t>0.841%</t>
  </si>
  <si>
    <t>1.349%</t>
  </si>
  <si>
    <t>מבנה אגח כה</t>
  </si>
  <si>
    <t>IL0022606367</t>
  </si>
  <si>
    <t>3.120%</t>
  </si>
  <si>
    <t>0.956%</t>
  </si>
  <si>
    <t>1.488%</t>
  </si>
  <si>
    <t>0.243%</t>
  </si>
  <si>
    <t>ירושלים הנפ אגח יח</t>
  </si>
  <si>
    <t>IL0011820540</t>
  </si>
  <si>
    <t>0.568%</t>
  </si>
  <si>
    <t>0.223%</t>
  </si>
  <si>
    <t>לאומי אגח 183</t>
  </si>
  <si>
    <t>IL0060405474</t>
  </si>
  <si>
    <t>0.896%</t>
  </si>
  <si>
    <t>דיסקונט מנפיקים בע"מ</t>
  </si>
  <si>
    <t>דיסקונט אגח טו</t>
  </si>
  <si>
    <t>IL0074803045</t>
  </si>
  <si>
    <t>0.942%</t>
  </si>
  <si>
    <t>1.518%</t>
  </si>
  <si>
    <t>הבינלאומי הראשון הנפקות בע"מ</t>
  </si>
  <si>
    <t>בינלאומי הנפקות אגח יב</t>
  </si>
  <si>
    <t>IL0011823858</t>
  </si>
  <si>
    <t>2.430%</t>
  </si>
  <si>
    <t>0.569%</t>
  </si>
  <si>
    <t>0.132%</t>
  </si>
  <si>
    <t>מימון ישיר אגח ה</t>
  </si>
  <si>
    <t>IL0011828311</t>
  </si>
  <si>
    <t>3.340%</t>
  </si>
  <si>
    <t>0.445%</t>
  </si>
  <si>
    <t>0.387%</t>
  </si>
  <si>
    <t>בזק אגח 14</t>
  </si>
  <si>
    <t>IL0023003176</t>
  </si>
  <si>
    <t>0.580%</t>
  </si>
  <si>
    <t>0.600%</t>
  </si>
  <si>
    <t>0.158%</t>
  </si>
  <si>
    <t>גירון אגח ח</t>
  </si>
  <si>
    <t>IL0011831513</t>
  </si>
  <si>
    <t>1.336%</t>
  </si>
  <si>
    <t>אדגר אגח יב</t>
  </si>
  <si>
    <t>IL0018203310</t>
  </si>
  <si>
    <t>0.430%</t>
  </si>
  <si>
    <t>3.650%</t>
  </si>
  <si>
    <t>0.175%</t>
  </si>
  <si>
    <t>0.050%</t>
  </si>
  <si>
    <t>אפי נכסים אגח יד</t>
  </si>
  <si>
    <t>IL0011845307</t>
  </si>
  <si>
    <t>1.540%</t>
  </si>
  <si>
    <t>ג'נריישן קפיטל בעמ</t>
  </si>
  <si>
    <t>ג'נריישן קפיטל אגח ג</t>
  </si>
  <si>
    <t>IL0011845554</t>
  </si>
  <si>
    <t>0.113%</t>
  </si>
  <si>
    <t>קבוצת מנרב בע"מ</t>
  </si>
  <si>
    <t>מנרב אגח ד</t>
  </si>
  <si>
    <t>IL0015501690</t>
  </si>
  <si>
    <t>1.570%</t>
  </si>
  <si>
    <t>4.190%</t>
  </si>
  <si>
    <t>0.478%</t>
  </si>
  <si>
    <t>0.111%</t>
  </si>
  <si>
    <t>גב ים אגח י</t>
  </si>
  <si>
    <t>IL0075902846</t>
  </si>
  <si>
    <t>0.590%</t>
  </si>
  <si>
    <t>3.080%</t>
  </si>
  <si>
    <t>0.537%</t>
  </si>
  <si>
    <t>0.346%</t>
  </si>
  <si>
    <t>0.057%</t>
  </si>
  <si>
    <t>דליה חברות אנרגיה בע"מ</t>
  </si>
  <si>
    <t>דליה אגח א</t>
  </si>
  <si>
    <t>IL0011849515</t>
  </si>
  <si>
    <t>3.490%</t>
  </si>
  <si>
    <t>0.766%</t>
  </si>
  <si>
    <t>0.338%</t>
  </si>
  <si>
    <t>מזרחי אגח 64</t>
  </si>
  <si>
    <t>IL0023105559</t>
  </si>
  <si>
    <t>מגוריט אגח ד</t>
  </si>
  <si>
    <t>IL0011858342</t>
  </si>
  <si>
    <t>0.300%</t>
  </si>
  <si>
    <t>0.060%</t>
  </si>
  <si>
    <t>סולגרין בעמ</t>
  </si>
  <si>
    <t>סולגרין אגח ב</t>
  </si>
  <si>
    <t>IL0011862468</t>
  </si>
  <si>
    <t>2.950%</t>
  </si>
  <si>
    <t>3.860%</t>
  </si>
  <si>
    <t>0.795%</t>
  </si>
  <si>
    <t>0.098%</t>
  </si>
  <si>
    <t>ארי נדל"ן(ארנה) השקעות בעמ</t>
  </si>
  <si>
    <t>ארי נדלן אגח א</t>
  </si>
  <si>
    <t>IL0036601560</t>
  </si>
  <si>
    <t>1.094%</t>
  </si>
  <si>
    <t>0.308%</t>
  </si>
  <si>
    <t>פתאל החזקות (1998) בעמ</t>
  </si>
  <si>
    <t>פתאל החזקות אגח ד</t>
  </si>
  <si>
    <t>IL0011881922</t>
  </si>
  <si>
    <t>מלונאות ותיירות</t>
  </si>
  <si>
    <t>0.032%</t>
  </si>
  <si>
    <t>תנופורט (1990) בע"מ</t>
  </si>
  <si>
    <t>תנופורט אגח ב</t>
  </si>
  <si>
    <t>IL0011899197</t>
  </si>
  <si>
    <t>3.430%</t>
  </si>
  <si>
    <t>3.710%</t>
  </si>
  <si>
    <t>0.636%</t>
  </si>
  <si>
    <t>0.220%</t>
  </si>
  <si>
    <t>פועלים  אגח 201</t>
  </si>
  <si>
    <t>IL0011913451</t>
  </si>
  <si>
    <t>1.390%</t>
  </si>
  <si>
    <t>2.530%</t>
  </si>
  <si>
    <t>0.648%</t>
  </si>
  <si>
    <t>0.490%</t>
  </si>
  <si>
    <t>מימון ישיר אגח ו</t>
  </si>
  <si>
    <t>IL0011916595</t>
  </si>
  <si>
    <t>3.540%</t>
  </si>
  <si>
    <t>0.130%</t>
  </si>
  <si>
    <t>מזרחי טפחות הנפקות אגח 66</t>
  </si>
  <si>
    <t>IL0011916678</t>
  </si>
  <si>
    <t>2.590%</t>
  </si>
  <si>
    <t>0.945%</t>
  </si>
  <si>
    <t>0.426%</t>
  </si>
  <si>
    <t>אלבר שירותי מימונית בע"מ</t>
  </si>
  <si>
    <t>אלבר אגח יט</t>
  </si>
  <si>
    <t>IL0011918245</t>
  </si>
  <si>
    <t>3.170%</t>
  </si>
  <si>
    <t>מגוריט אגח ה</t>
  </si>
  <si>
    <t>IL0011921298</t>
  </si>
  <si>
    <t>3.000%</t>
  </si>
  <si>
    <t>0.897%</t>
  </si>
  <si>
    <t>0.029%</t>
  </si>
  <si>
    <t>ויתניה בעמ</t>
  </si>
  <si>
    <t>ויתניה אגח ו</t>
  </si>
  <si>
    <t>IL0011931438</t>
  </si>
  <si>
    <t>2.890%</t>
  </si>
  <si>
    <t>0.515%</t>
  </si>
  <si>
    <t>0.069%</t>
  </si>
  <si>
    <t>נכסים ובנין אגח י</t>
  </si>
  <si>
    <t>IL0011936304</t>
  </si>
  <si>
    <t>3.620%</t>
  </si>
  <si>
    <t>3.530%</t>
  </si>
  <si>
    <t>1.053%</t>
  </si>
  <si>
    <t>0.962%</t>
  </si>
  <si>
    <t>0.157%</t>
  </si>
  <si>
    <t>מליסרון אגח כא</t>
  </si>
  <si>
    <t>IL0011946386</t>
  </si>
  <si>
    <t>3.610%</t>
  </si>
  <si>
    <t>0.209%</t>
  </si>
  <si>
    <t>0.034%</t>
  </si>
  <si>
    <t>גירון אגח ו</t>
  </si>
  <si>
    <t>IL0011398497</t>
  </si>
  <si>
    <t>ארפורט אגח יא</t>
  </si>
  <si>
    <t>IL0011959991</t>
  </si>
  <si>
    <t>2.930%</t>
  </si>
  <si>
    <t>0.889%</t>
  </si>
  <si>
    <t>חשמל אגח 34</t>
  </si>
  <si>
    <t>IL0011967812</t>
  </si>
  <si>
    <t>1.009%</t>
  </si>
  <si>
    <t>2.008%</t>
  </si>
  <si>
    <t>0.328%</t>
  </si>
  <si>
    <t>חשמל אגח 35</t>
  </si>
  <si>
    <t>IL0011967994</t>
  </si>
  <si>
    <t>3.100%</t>
  </si>
  <si>
    <t>1.923%</t>
  </si>
  <si>
    <t>מזרחי טפחות הנפקות אגח 67</t>
  </si>
  <si>
    <t>IL0011968075</t>
  </si>
  <si>
    <t>2.060%</t>
  </si>
  <si>
    <t>1.213%</t>
  </si>
  <si>
    <t>1.045%</t>
  </si>
  <si>
    <t>אלון רבוע כחול ישראל בע"מ</t>
  </si>
  <si>
    <t>אלון רבוע אגח ט</t>
  </si>
  <si>
    <t>IL0011972846</t>
  </si>
  <si>
    <t>רני צים מרכזי קניות בעמ</t>
  </si>
  <si>
    <t>רני צים אגח ג</t>
  </si>
  <si>
    <t>IL0011831935</t>
  </si>
  <si>
    <t>BBB+</t>
  </si>
  <si>
    <t>0.940%</t>
  </si>
  <si>
    <t>4.070%</t>
  </si>
  <si>
    <t>0.349%</t>
  </si>
  <si>
    <t>אאורה השקעות בע"מ</t>
  </si>
  <si>
    <t>IL0011935801</t>
  </si>
  <si>
    <t>חסום</t>
  </si>
  <si>
    <t>3.330%</t>
  </si>
  <si>
    <t>0.476%</t>
  </si>
  <si>
    <t>אאורה אגח יז</t>
  </si>
  <si>
    <t>0.277%</t>
  </si>
  <si>
    <t>דליה אגח ב</t>
  </si>
  <si>
    <t>IL0011935983</t>
  </si>
  <si>
    <t>3.780%</t>
  </si>
  <si>
    <t>0.452%</t>
  </si>
  <si>
    <t>3.640%</t>
  </si>
  <si>
    <t>0.272%</t>
  </si>
  <si>
    <t>רני צים אגח ב</t>
  </si>
  <si>
    <t>IL0011718348</t>
  </si>
  <si>
    <t>1.080%</t>
  </si>
  <si>
    <t>0.276%</t>
  </si>
  <si>
    <t>ירושלים הנפקות אגח יט</t>
  </si>
  <si>
    <t>IL0012014333</t>
  </si>
  <si>
    <t>0.699%</t>
  </si>
  <si>
    <t>0.226%</t>
  </si>
  <si>
    <t>לאומי אגח 185</t>
  </si>
  <si>
    <t>IL0012018219</t>
  </si>
  <si>
    <t>1.860%</t>
  </si>
  <si>
    <t>2.410%</t>
  </si>
  <si>
    <t>לאומי אגח 186</t>
  </si>
  <si>
    <t>IL0012018391</t>
  </si>
  <si>
    <t>2.020%</t>
  </si>
  <si>
    <t>0.217%</t>
  </si>
  <si>
    <t>0.362%</t>
  </si>
  <si>
    <t>0.059%</t>
  </si>
  <si>
    <t>פניקס הון אגח יד</t>
  </si>
  <si>
    <t>IL0012019464</t>
  </si>
  <si>
    <t>2.310%</t>
  </si>
  <si>
    <t>0.870%</t>
  </si>
  <si>
    <t>מזרחי טפחות הנפקות אגח 68</t>
  </si>
  <si>
    <t>IL0012021429</t>
  </si>
  <si>
    <t>1.990%</t>
  </si>
  <si>
    <t>0.369%</t>
  </si>
  <si>
    <t>0.419%</t>
  </si>
  <si>
    <t>ביג  אגח כא</t>
  </si>
  <si>
    <t>IL0012022179</t>
  </si>
  <si>
    <t>2.830%</t>
  </si>
  <si>
    <t>0.641%</t>
  </si>
  <si>
    <t>ישפרו בעמ</t>
  </si>
  <si>
    <t>ישפרו אגח א</t>
  </si>
  <si>
    <t>IL0012022906</t>
  </si>
  <si>
    <t>3.450%</t>
  </si>
  <si>
    <t>1.123%</t>
  </si>
  <si>
    <t>0.547%</t>
  </si>
  <si>
    <t>0.323%</t>
  </si>
  <si>
    <t>דיסקונט מנ אגח טז</t>
  </si>
  <si>
    <t>IL0012031576</t>
  </si>
  <si>
    <t>2.110%</t>
  </si>
  <si>
    <t>0.102%</t>
  </si>
  <si>
    <t>מגוריט אגח ו</t>
  </si>
  <si>
    <t>IL0012035049</t>
  </si>
  <si>
    <t>2.900%</t>
  </si>
  <si>
    <t>ג'י סיטי אגח יח</t>
  </si>
  <si>
    <t>IL0012038506</t>
  </si>
  <si>
    <t>4.830%</t>
  </si>
  <si>
    <t>ג'י סיטי אגח טז</t>
  </si>
  <si>
    <t>IL0012607854</t>
  </si>
  <si>
    <t>1.750%</t>
  </si>
  <si>
    <t>0.364%</t>
  </si>
  <si>
    <t>0.296%</t>
  </si>
  <si>
    <t>אמות אגח ט</t>
  </si>
  <si>
    <t>IL0012049990</t>
  </si>
  <si>
    <t>0.051%</t>
  </si>
  <si>
    <t>קבוצת דוראל משאבי אנרגיה מתחדשת בעמ</t>
  </si>
  <si>
    <t>IL0011791345</t>
  </si>
  <si>
    <t>0.082%</t>
  </si>
  <si>
    <t>ג'י סיטי אגח יט</t>
  </si>
  <si>
    <t>IL0012057159</t>
  </si>
  <si>
    <t>4.150%</t>
  </si>
  <si>
    <t>4.110%</t>
  </si>
  <si>
    <t>0.927%</t>
  </si>
  <si>
    <t>0.216%</t>
  </si>
  <si>
    <t>3.790%</t>
  </si>
  <si>
    <t>0.530%</t>
  </si>
  <si>
    <t>1.290%</t>
  </si>
  <si>
    <t>4.960%</t>
  </si>
  <si>
    <t>0.511%</t>
  </si>
  <si>
    <t>0.224%</t>
  </si>
  <si>
    <t>עזריאלי אגח ט</t>
  </si>
  <si>
    <t>IL0012092537</t>
  </si>
  <si>
    <t>3.670%</t>
  </si>
  <si>
    <t>0.762%</t>
  </si>
  <si>
    <t>2.780%</t>
  </si>
  <si>
    <t>4.890%</t>
  </si>
  <si>
    <t>אפי נכסים אגח טז</t>
  </si>
  <si>
    <t>IL0012109471</t>
  </si>
  <si>
    <t>4.020%</t>
  </si>
  <si>
    <t>3.560%</t>
  </si>
  <si>
    <t>מגה אור אגח יב</t>
  </si>
  <si>
    <t>IL0012112830</t>
  </si>
  <si>
    <t>3.180%</t>
  </si>
  <si>
    <t>3.090%</t>
  </si>
  <si>
    <t>0.351%</t>
  </si>
  <si>
    <t>תשתיות אנרגיה בעמ</t>
  </si>
  <si>
    <t>תשתיות אנרגיה אגח ב</t>
  </si>
  <si>
    <t>IL0012115155</t>
  </si>
  <si>
    <t>3.020%</t>
  </si>
  <si>
    <t>0.429%</t>
  </si>
  <si>
    <t>ארפורט אגח יב</t>
  </si>
  <si>
    <t>IL0012115643</t>
  </si>
  <si>
    <t>3.600%</t>
  </si>
  <si>
    <t>0.103%</t>
  </si>
  <si>
    <t>3.550%</t>
  </si>
  <si>
    <t>ארי נדלן אגח ב</t>
  </si>
  <si>
    <t>IL0012123316</t>
  </si>
  <si>
    <t>4.090%</t>
  </si>
  <si>
    <t>0.887%</t>
  </si>
  <si>
    <t>IL0061203233</t>
  </si>
  <si>
    <t>גי סיטי אגח כא</t>
  </si>
  <si>
    <t>IL0012127523</t>
  </si>
  <si>
    <t>0.368%</t>
  </si>
  <si>
    <t>מזרחי טפחות הנפ אגח 70</t>
  </si>
  <si>
    <t>IL0012138835</t>
  </si>
  <si>
    <t>2.680%</t>
  </si>
  <si>
    <t>0.191%</t>
  </si>
  <si>
    <t>0.083%</t>
  </si>
  <si>
    <t>סולאיר אנרגיות מתחדשות בעמ</t>
  </si>
  <si>
    <t>IL0012148321</t>
  </si>
  <si>
    <t>4.900%</t>
  </si>
  <si>
    <t>4.910%</t>
  </si>
  <si>
    <t>0.959%</t>
  </si>
  <si>
    <t>משק אנרגיה אגח ב</t>
  </si>
  <si>
    <t>IL0012176603</t>
  </si>
  <si>
    <t>4.180%</t>
  </si>
  <si>
    <t>4.320%</t>
  </si>
  <si>
    <t>0.402%</t>
  </si>
  <si>
    <t>רני צים אגח ד</t>
  </si>
  <si>
    <t>IL0012189739</t>
  </si>
  <si>
    <t>3.440%</t>
  </si>
  <si>
    <t>סלע נדלן אגח ה</t>
  </si>
  <si>
    <t>IL0012050873</t>
  </si>
  <si>
    <t>0.235%</t>
  </si>
  <si>
    <t>0.190%</t>
  </si>
  <si>
    <t>הראל ביטוח מימון והנפקות בע"מ</t>
  </si>
  <si>
    <t>הראל הנפקות אגח ט</t>
  </si>
  <si>
    <t>IL0011340309</t>
  </si>
  <si>
    <t>החוב נחות</t>
  </si>
  <si>
    <t>0.548%</t>
  </si>
  <si>
    <t>0.086%</t>
  </si>
  <si>
    <t>הראל הנפקות אגח י</t>
  </si>
  <si>
    <t>IL0011340481</t>
  </si>
  <si>
    <t>0.620%</t>
  </si>
  <si>
    <t>0.097%</t>
  </si>
  <si>
    <t>דיסקונט מנפיקים התחייבות ו</t>
  </si>
  <si>
    <t>IL0074801973</t>
  </si>
  <si>
    <t>1.460%</t>
  </si>
  <si>
    <t>2.910%</t>
  </si>
  <si>
    <t>דיסקונט מנפיקים כתבי התחייבות נדחים ז</t>
  </si>
  <si>
    <t>IL0074802476</t>
  </si>
  <si>
    <t>2.420%</t>
  </si>
  <si>
    <t>0.691%</t>
  </si>
  <si>
    <t>פועלים כתבי התחייבות נדחים ה</t>
  </si>
  <si>
    <t>IL0066204624</t>
  </si>
  <si>
    <t>0.749%</t>
  </si>
  <si>
    <t>0.283%</t>
  </si>
  <si>
    <t>0.046%</t>
  </si>
  <si>
    <t>מזרחי טפחות כתבי התחייבות נדחים 53</t>
  </si>
  <si>
    <t>IL0023103992</t>
  </si>
  <si>
    <t>1.890%</t>
  </si>
  <si>
    <t>0.523%</t>
  </si>
  <si>
    <t>בינלאומי הנפקות התח כו</t>
  </si>
  <si>
    <t>IL0011855371</t>
  </si>
  <si>
    <t>1.090%</t>
  </si>
  <si>
    <t>0.519%</t>
  </si>
  <si>
    <t>0.229%</t>
  </si>
  <si>
    <t>בינלאומי כתב התחייבות כז</t>
  </si>
  <si>
    <t>IL0011894974</t>
  </si>
  <si>
    <t>פועלים כתבי התחייבות נדחים ז</t>
  </si>
  <si>
    <t>IL0011913295</t>
  </si>
  <si>
    <t>0.194%</t>
  </si>
  <si>
    <t>מזרחי טפחות הנפקות התחייבות 65</t>
  </si>
  <si>
    <t>IL0011916751</t>
  </si>
  <si>
    <t>3.310%</t>
  </si>
  <si>
    <t>0.933%</t>
  </si>
  <si>
    <t>0.333%</t>
  </si>
  <si>
    <t>פועלים התחייבות נדחה ט</t>
  </si>
  <si>
    <t>IL0011998841</t>
  </si>
  <si>
    <t>13.560%</t>
  </si>
  <si>
    <t>0.669%</t>
  </si>
  <si>
    <t>0.381%</t>
  </si>
  <si>
    <t>פועלים התחייבות נדחה י</t>
  </si>
  <si>
    <t>IL0011998924</t>
  </si>
  <si>
    <t>0.172%</t>
  </si>
  <si>
    <t>מזרחי טפחות הנפקות התחייבות  69</t>
  </si>
  <si>
    <t>IL0012021593</t>
  </si>
  <si>
    <t>3.360%</t>
  </si>
  <si>
    <t>0.549%</t>
  </si>
  <si>
    <t>0.317%</t>
  </si>
  <si>
    <t>0.052%</t>
  </si>
  <si>
    <t>דיסקונט מנפ התח נד י</t>
  </si>
  <si>
    <t>IL0012110693</t>
  </si>
  <si>
    <t>0.826%</t>
  </si>
  <si>
    <t>0.494%</t>
  </si>
  <si>
    <t>מזרחי טפחות התחייבות נדחים 71</t>
  </si>
  <si>
    <t>IL0012138918</t>
  </si>
  <si>
    <t>3.380%</t>
  </si>
  <si>
    <t>לאומי כתבי התחייבות נדחים 406</t>
  </si>
  <si>
    <t>IL0012164237</t>
  </si>
  <si>
    <t>0.305%</t>
  </si>
  <si>
    <t>פועלים התחייבות נדחה יב</t>
  </si>
  <si>
    <t>IL0012141219</t>
  </si>
  <si>
    <t>0.596%</t>
  </si>
  <si>
    <t>0.258%</t>
  </si>
  <si>
    <t>פועלים התחייבות נדחה יג</t>
  </si>
  <si>
    <t>IL0012141391</t>
  </si>
  <si>
    <t>3.880%</t>
  </si>
  <si>
    <t>0.129%</t>
  </si>
  <si>
    <t>פניקס הון אגח ח</t>
  </si>
  <si>
    <t>IL0011398158</t>
  </si>
  <si>
    <t>לא צמוד למדד המחירים לצרכן</t>
  </si>
  <si>
    <t>5.070%</t>
  </si>
  <si>
    <t>שלמה החזקות אגח יז</t>
  </si>
  <si>
    <t>IL0014102995</t>
  </si>
  <si>
    <t>2.700%</t>
  </si>
  <si>
    <t>5.190%</t>
  </si>
  <si>
    <t>הראל הנפקות אגח יד</t>
  </si>
  <si>
    <t>IL0011431223</t>
  </si>
  <si>
    <t>0.551%</t>
  </si>
  <si>
    <t>הראל הנפקות אגח טו</t>
  </si>
  <si>
    <t>IL0011431306</t>
  </si>
  <si>
    <t>5.110%</t>
  </si>
  <si>
    <t>0.185%</t>
  </si>
  <si>
    <t>0.030%</t>
  </si>
  <si>
    <t>דיסקונט השקעות אגח י</t>
  </si>
  <si>
    <t>IL0063903483</t>
  </si>
  <si>
    <t>4.550%</t>
  </si>
  <si>
    <t>6.700%</t>
  </si>
  <si>
    <t>1.059%</t>
  </si>
  <si>
    <t>פניקס הון אגח ט</t>
  </si>
  <si>
    <t>IL0011555229</t>
  </si>
  <si>
    <t>4.870%</t>
  </si>
  <si>
    <t>דיסקונט מנפיקים אגח יד</t>
  </si>
  <si>
    <t>IL0074801635</t>
  </si>
  <si>
    <t>4.710%</t>
  </si>
  <si>
    <t>0.623%</t>
  </si>
  <si>
    <t>0.532%</t>
  </si>
  <si>
    <t>מנורה מבטחים גיוס הון בע"מ</t>
  </si>
  <si>
    <t>מנורה הון התח ו</t>
  </si>
  <si>
    <t>IL0011602419</t>
  </si>
  <si>
    <t>5.000%</t>
  </si>
  <si>
    <t>אפריקה נכסים אגח י</t>
  </si>
  <si>
    <t>IL0011608788</t>
  </si>
  <si>
    <t>5.570%</t>
  </si>
  <si>
    <t>0.356%</t>
  </si>
  <si>
    <t>איי.סי.אל גרופ בע"מ (דואלי)</t>
  </si>
  <si>
    <t>איי.סי.אל אגח ז</t>
  </si>
  <si>
    <t>IL0028103724</t>
  </si>
  <si>
    <t>5.050%</t>
  </si>
  <si>
    <t>שטראוס גרופ בע"מ</t>
  </si>
  <si>
    <t>שטראוס אגח ו</t>
  </si>
  <si>
    <t>IL0074604211</t>
  </si>
  <si>
    <t>מזון</t>
  </si>
  <si>
    <t>4.940%</t>
  </si>
  <si>
    <t>אלקטרה פאוור (2019) בעמ ELECTRA POWER (2019) LTD</t>
  </si>
  <si>
    <t>אלקטרה פאוור אגח א</t>
  </si>
  <si>
    <t>IL0011673600</t>
  </si>
  <si>
    <t>1.700%</t>
  </si>
  <si>
    <t>1.016%</t>
  </si>
  <si>
    <t>0.079%</t>
  </si>
  <si>
    <t>פתאל החזקות אגח ב</t>
  </si>
  <si>
    <t>IL0011508129</t>
  </si>
  <si>
    <t>5.710%</t>
  </si>
  <si>
    <t>פתאל אגח ג</t>
  </si>
  <si>
    <t>IL0011617854</t>
  </si>
  <si>
    <t>2.160%</t>
  </si>
  <si>
    <t>5.750%</t>
  </si>
  <si>
    <t>1.185%</t>
  </si>
  <si>
    <t>מגדלי ים התיכון</t>
  </si>
  <si>
    <t>מגדלי ים תיכון אגח ה</t>
  </si>
  <si>
    <t>IL0011685174</t>
  </si>
  <si>
    <t>3.040%</t>
  </si>
  <si>
    <t>0.152%</t>
  </si>
  <si>
    <t>ישראמקו נגב 2 שותפות מוגב</t>
  </si>
  <si>
    <t>מספר שותפות</t>
  </si>
  <si>
    <t>ישראמקו אגח ג</t>
  </si>
  <si>
    <t>IL0023202323</t>
  </si>
  <si>
    <t>חיפושי נפט וגז</t>
  </si>
  <si>
    <t>4.990%</t>
  </si>
  <si>
    <t>1.070%</t>
  </si>
  <si>
    <t>אזורים-חברה להשקעות בפתוח ובבנין בע"מ</t>
  </si>
  <si>
    <t>אזורים אגח 14</t>
  </si>
  <si>
    <t>IL0071504448</t>
  </si>
  <si>
    <t>5.430%</t>
  </si>
  <si>
    <t>0.968%</t>
  </si>
  <si>
    <t>0.275%</t>
  </si>
  <si>
    <t>יוניברסל מוטורס ישראל בע"מ</t>
  </si>
  <si>
    <t>יוניברסל אגח ד</t>
  </si>
  <si>
    <t>IL0011722530</t>
  </si>
  <si>
    <t>מסחר</t>
  </si>
  <si>
    <t>2.180%</t>
  </si>
  <si>
    <t>5.180%</t>
  </si>
  <si>
    <t>0.311%</t>
  </si>
  <si>
    <t>קרדן נדל"ן ייזום ופיתוח בע"מ</t>
  </si>
  <si>
    <t>קרדן נדלן אגח ה</t>
  </si>
  <si>
    <t>IL0011727257</t>
  </si>
  <si>
    <t>5.790%</t>
  </si>
  <si>
    <t>אלדן תחבורה</t>
  </si>
  <si>
    <t>אלדן תחבורה אגח ו</t>
  </si>
  <si>
    <t>IL0011616781</t>
  </si>
  <si>
    <t>5.310%</t>
  </si>
  <si>
    <t>0.433%</t>
  </si>
  <si>
    <t>אפריקה נכסים אגח יב</t>
  </si>
  <si>
    <t>IL0011737645</t>
  </si>
  <si>
    <t>5.280%</t>
  </si>
  <si>
    <t>שיכון ובינוי אגח 10</t>
  </si>
  <si>
    <t>IL0011751323</t>
  </si>
  <si>
    <t>5.970%</t>
  </si>
  <si>
    <t>0.124%</t>
  </si>
  <si>
    <t>בוני התיכון הנדסה אזרחית ותשתיות בע"מ</t>
  </si>
  <si>
    <t>בוני תיכון אגח יט</t>
  </si>
  <si>
    <t>IL0053102716</t>
  </si>
  <si>
    <t>7.770%</t>
  </si>
  <si>
    <t>0.980%</t>
  </si>
  <si>
    <t>הראל השקעות בביטוח ושרותים פיננסים בע"מ</t>
  </si>
  <si>
    <t>הראל השקעות אגח א</t>
  </si>
  <si>
    <t>IL0058501102</t>
  </si>
  <si>
    <t>1.950%</t>
  </si>
  <si>
    <t>0.363%</t>
  </si>
  <si>
    <t>0.145%</t>
  </si>
  <si>
    <t>אלקטרה בע"מ</t>
  </si>
  <si>
    <t>אלקטרה אגח ו</t>
  </si>
  <si>
    <t>IL0073902632</t>
  </si>
  <si>
    <t>סילברסטין נכסים לימיטד</t>
  </si>
  <si>
    <t>סילברסטין אגח ב</t>
  </si>
  <si>
    <t>IL0011605974</t>
  </si>
  <si>
    <t>5.860%</t>
  </si>
  <si>
    <t>0.179%</t>
  </si>
  <si>
    <t>אלקטרה פאוור אגח ב</t>
  </si>
  <si>
    <t>IL0011819245</t>
  </si>
  <si>
    <t>0.085%</t>
  </si>
  <si>
    <t>הראל הנפקות אגח יח</t>
  </si>
  <si>
    <t>IL0011826661</t>
  </si>
  <si>
    <t>2.630%</t>
  </si>
  <si>
    <t>5.260%</t>
  </si>
  <si>
    <t>1.036%</t>
  </si>
  <si>
    <t>0.278%</t>
  </si>
  <si>
    <t>מירלנד דיוולופמנט קורפריישן פיי אל סי</t>
  </si>
  <si>
    <t>מירלנד אגח ח</t>
  </si>
  <si>
    <t>IL0011825424</t>
  </si>
  <si>
    <t>בזק אגח 13</t>
  </si>
  <si>
    <t>IL0023003093</t>
  </si>
  <si>
    <t>סאמיט אחזקות נדל"ן בע"מ</t>
  </si>
  <si>
    <t>סאמיט אגח יב</t>
  </si>
  <si>
    <t>IL0011839201</t>
  </si>
  <si>
    <t>5.440%</t>
  </si>
  <si>
    <t>0.161%</t>
  </si>
  <si>
    <t>מנורה הון אגח ז</t>
  </si>
  <si>
    <t>IL0011841918</t>
  </si>
  <si>
    <t>1.052%</t>
  </si>
  <si>
    <t>לאומי אגח 184</t>
  </si>
  <si>
    <t>IL0060406043</t>
  </si>
  <si>
    <t>מזרחי אגח 63</t>
  </si>
  <si>
    <t>IL0023105484</t>
  </si>
  <si>
    <t>4.660%</t>
  </si>
  <si>
    <t>0.058%</t>
  </si>
  <si>
    <t>קבוצת אקרו בעמ</t>
  </si>
  <si>
    <t>אקרו אגח א</t>
  </si>
  <si>
    <t>IL0011885725</t>
  </si>
  <si>
    <t>4.530%</t>
  </si>
  <si>
    <t>1.190%</t>
  </si>
  <si>
    <t>0.339%</t>
  </si>
  <si>
    <t>אלקטרה מוצרי צריכה (1970) בע"מ</t>
  </si>
  <si>
    <t>אלקטרה צריכה אגח א</t>
  </si>
  <si>
    <t>IL0050103352</t>
  </si>
  <si>
    <t>רשתות שיווק</t>
  </si>
  <si>
    <t>5.270%</t>
  </si>
  <si>
    <t>0.465%</t>
  </si>
  <si>
    <t>סלקום ישראל בע"מ (דואלי</t>
  </si>
  <si>
    <t>סלקום אגח יג</t>
  </si>
  <si>
    <t>IL0011891905</t>
  </si>
  <si>
    <t>5.100%</t>
  </si>
  <si>
    <t>0.149%</t>
  </si>
  <si>
    <t>מפעלים פטרוכימיים בישראל בע"מ</t>
  </si>
  <si>
    <t>פטרוכימים אגח ט</t>
  </si>
  <si>
    <t>IL0011895542</t>
  </si>
  <si>
    <t>7.500%</t>
  </si>
  <si>
    <t>5.890%</t>
  </si>
  <si>
    <t>0.508%</t>
  </si>
  <si>
    <t>פטרוכימים אגח י</t>
  </si>
  <si>
    <t>IL0011902975</t>
  </si>
  <si>
    <t>10.540%</t>
  </si>
  <si>
    <t>5.030%</t>
  </si>
  <si>
    <t>0.566%</t>
  </si>
  <si>
    <t>מגדל ביטוח גיוס הון בעמ</t>
  </si>
  <si>
    <t>מגדל הון אגח י</t>
  </si>
  <si>
    <t>IL0011920795</t>
  </si>
  <si>
    <t>5.170%</t>
  </si>
  <si>
    <t>5.140%</t>
  </si>
  <si>
    <t>1.110%</t>
  </si>
  <si>
    <t>אלדן תחבורה אגח ט</t>
  </si>
  <si>
    <t>IL0011924599</t>
  </si>
  <si>
    <t>5.650%</t>
  </si>
  <si>
    <t>5.400%</t>
  </si>
  <si>
    <t>הראל אגח יט</t>
  </si>
  <si>
    <t>IL0011927725</t>
  </si>
  <si>
    <t>4.920%</t>
  </si>
  <si>
    <t>0.744%</t>
  </si>
  <si>
    <t>אלבר אגח כ</t>
  </si>
  <si>
    <t>IL0011918328</t>
  </si>
  <si>
    <t>5.700%</t>
  </si>
  <si>
    <t>5.580%</t>
  </si>
  <si>
    <t>קבוצת דלק בע"מ</t>
  </si>
  <si>
    <t>דלק קבוצה אגח לז</t>
  </si>
  <si>
    <t>IL0011928897</t>
  </si>
  <si>
    <t>6.760%</t>
  </si>
  <si>
    <t>5.640%</t>
  </si>
  <si>
    <t>לוינשטין נכסים</t>
  </si>
  <si>
    <t>IL0011827990</t>
  </si>
  <si>
    <t>5.350%</t>
  </si>
  <si>
    <t>0.926%</t>
  </si>
  <si>
    <t>קרסו נדלן בעמ</t>
  </si>
  <si>
    <t>קרסו נדלן אגח א</t>
  </si>
  <si>
    <t>IL0011900086</t>
  </si>
  <si>
    <t>5.340%</t>
  </si>
  <si>
    <t>5.730%</t>
  </si>
  <si>
    <t>0.460%</t>
  </si>
  <si>
    <t>משולם לוינשטין הנדסה וקבלנות בע"מ</t>
  </si>
  <si>
    <t>IL0011905861</t>
  </si>
  <si>
    <t>5.390%</t>
  </si>
  <si>
    <t>1.136%</t>
  </si>
  <si>
    <t>נכסים ובנ אגח ט</t>
  </si>
  <si>
    <t>IL0069902125</t>
  </si>
  <si>
    <t>3.950%</t>
  </si>
  <si>
    <t>6.060%</t>
  </si>
  <si>
    <t>0.238%</t>
  </si>
  <si>
    <t>פתאל נכסים (אירופה) בעמ</t>
  </si>
  <si>
    <t>פתאל אירופה אגח א</t>
  </si>
  <si>
    <t>IL0011375123</t>
  </si>
  <si>
    <t>5.760%</t>
  </si>
  <si>
    <t>0.817%</t>
  </si>
  <si>
    <t>איילון חברה לביטוח בע"מ</t>
  </si>
  <si>
    <t>איילון אגח ה</t>
  </si>
  <si>
    <t>IL0011955692</t>
  </si>
  <si>
    <t>5.940%</t>
  </si>
  <si>
    <t>0.213%</t>
  </si>
  <si>
    <t>אלון רבוע אגח ח</t>
  </si>
  <si>
    <t>IL0011972762</t>
  </si>
  <si>
    <t>0.748%</t>
  </si>
  <si>
    <t>מגדל הון אגח יא</t>
  </si>
  <si>
    <t>IL0011975658</t>
  </si>
  <si>
    <t>5.220%</t>
  </si>
  <si>
    <t>מגדל הון אגח יב</t>
  </si>
  <si>
    <t>IL0011975732</t>
  </si>
  <si>
    <t>5.300%</t>
  </si>
  <si>
    <t>שלמה נדלן</t>
  </si>
  <si>
    <t>שלמה נדלן אגח ד</t>
  </si>
  <si>
    <t>IL0011576688</t>
  </si>
  <si>
    <t>4.100%</t>
  </si>
  <si>
    <t>5.620%</t>
  </si>
  <si>
    <t>0.155%</t>
  </si>
  <si>
    <t>אחים דוניץ בע"מ</t>
  </si>
  <si>
    <t>דוניץ  אגח ב</t>
  </si>
  <si>
    <t>IL0011987042</t>
  </si>
  <si>
    <t>3.470%</t>
  </si>
  <si>
    <t>5.820%</t>
  </si>
  <si>
    <t>0.268%</t>
  </si>
  <si>
    <t>פתאל אירופה אגח ה</t>
  </si>
  <si>
    <t>IL0011988867</t>
  </si>
  <si>
    <t>6.370%</t>
  </si>
  <si>
    <t>5.600%</t>
  </si>
  <si>
    <t>0.757%</t>
  </si>
  <si>
    <t>מנורה הון אגח ח</t>
  </si>
  <si>
    <t>IL0011994709</t>
  </si>
  <si>
    <t>5.210%</t>
  </si>
  <si>
    <t>0.735%</t>
  </si>
  <si>
    <t>קבוצת דלק אגח לח</t>
  </si>
  <si>
    <t>IL0011995045</t>
  </si>
  <si>
    <t>6.520%</t>
  </si>
  <si>
    <t>5.780%</t>
  </si>
  <si>
    <t>0.428%</t>
  </si>
  <si>
    <t>0.165%</t>
  </si>
  <si>
    <t>אלקטרה נדל"ן בע"מ</t>
  </si>
  <si>
    <t>אלקטרה נדלן אגח 6</t>
  </si>
  <si>
    <t>IL0011745648</t>
  </si>
  <si>
    <t>5.840%</t>
  </si>
  <si>
    <t>0.727%</t>
  </si>
  <si>
    <t>בית זיקוק אשדוד בעמ</t>
  </si>
  <si>
    <t>בית זיקוק אגח 2</t>
  </si>
  <si>
    <t>IL0011994881</t>
  </si>
  <si>
    <t>7.250%</t>
  </si>
  <si>
    <t>5.690%</t>
  </si>
  <si>
    <t>0.718%</t>
  </si>
  <si>
    <t>IL0011680381</t>
  </si>
  <si>
    <t>5.460%</t>
  </si>
  <si>
    <t>IL0011835811</t>
  </si>
  <si>
    <t>5.360%</t>
  </si>
  <si>
    <t>1.258%</t>
  </si>
  <si>
    <t>לייטסטון אנטרפרייזס לימיטד</t>
  </si>
  <si>
    <t>לייטסטון אגח ג</t>
  </si>
  <si>
    <t>IL0011900995</t>
  </si>
  <si>
    <t>6.180%</t>
  </si>
  <si>
    <t>0.790%</t>
  </si>
  <si>
    <t>פניקס הון אגח טו</t>
  </si>
  <si>
    <t>IL0012019530</t>
  </si>
  <si>
    <t>4.690%</t>
  </si>
  <si>
    <t>1.148%</t>
  </si>
  <si>
    <t>אנלייט אנרגיה מתחדשת בעמ דואלי</t>
  </si>
  <si>
    <t>אנלייט אנרגיה אגח ג</t>
  </si>
  <si>
    <t>IL0072002491</t>
  </si>
  <si>
    <t>0.286%</t>
  </si>
  <si>
    <t>לוזון רונסון אן.וי.</t>
  </si>
  <si>
    <t>לוזון רונסון אגח א</t>
  </si>
  <si>
    <t>IL0012023409</t>
  </si>
  <si>
    <t>8.150%</t>
  </si>
  <si>
    <t>6.170%</t>
  </si>
  <si>
    <t>1.616%</t>
  </si>
  <si>
    <t>עמרם אברהם חברה לבנין בע"מ</t>
  </si>
  <si>
    <t>עמרם אברהם אגח ב</t>
  </si>
  <si>
    <t>IL0012025552</t>
  </si>
  <si>
    <t>7.400%</t>
  </si>
  <si>
    <t>1.638%</t>
  </si>
  <si>
    <t>איסתא</t>
  </si>
  <si>
    <t>IL0011971285</t>
  </si>
  <si>
    <t>4.850%</t>
  </si>
  <si>
    <t>1.193%</t>
  </si>
  <si>
    <t>0.170%</t>
  </si>
  <si>
    <t>פאי סיאם בעמ</t>
  </si>
  <si>
    <t>פאי סיאם אגח א</t>
  </si>
  <si>
    <t>IL0011864852</t>
  </si>
  <si>
    <t>6.680%</t>
  </si>
  <si>
    <t>5.830%</t>
  </si>
  <si>
    <t>0.184%</t>
  </si>
  <si>
    <t>או.פי.סי אנרגיה בע"מ</t>
  </si>
  <si>
    <t>או.פי.סי אגח ד</t>
  </si>
  <si>
    <t>IL0012032640</t>
  </si>
  <si>
    <t>6.200%</t>
  </si>
  <si>
    <t>1.197%</t>
  </si>
  <si>
    <t>אאורה אגח יח</t>
  </si>
  <si>
    <t>IL0012034059</t>
  </si>
  <si>
    <t>6.150%</t>
  </si>
  <si>
    <t>5.740%</t>
  </si>
  <si>
    <t>0.555%</t>
  </si>
  <si>
    <t>נתנאל גרופ</t>
  </si>
  <si>
    <t>נתנאל גרופ אגח יג</t>
  </si>
  <si>
    <t>IL0011886632</t>
  </si>
  <si>
    <t>7.040%</t>
  </si>
  <si>
    <t>5.810%</t>
  </si>
  <si>
    <t>אלקטרה נדלן אגח ז</t>
  </si>
  <si>
    <t>IL0012035536</t>
  </si>
  <si>
    <t>6.070%</t>
  </si>
  <si>
    <t>0.954%</t>
  </si>
  <si>
    <t>5.660%</t>
  </si>
  <si>
    <t>0.441%</t>
  </si>
  <si>
    <t>0.090%</t>
  </si>
  <si>
    <t>פתאל החז אגח ה</t>
  </si>
  <si>
    <t>IL0012039421</t>
  </si>
  <si>
    <t>6.330%</t>
  </si>
  <si>
    <t>5.770%</t>
  </si>
  <si>
    <t>0.535%</t>
  </si>
  <si>
    <t>0.116%</t>
  </si>
  <si>
    <t>מניף-שירותים פיננסיים בע"מ</t>
  </si>
  <si>
    <t>מניף אגח ב</t>
  </si>
  <si>
    <t>IL0011988602</t>
  </si>
  <si>
    <t>7.220%</t>
  </si>
  <si>
    <t>6.210%</t>
  </si>
  <si>
    <t>6.240%</t>
  </si>
  <si>
    <t>0.868%</t>
  </si>
  <si>
    <t>רוטשטיין</t>
  </si>
  <si>
    <t>רוטשטיין אגח יב</t>
  </si>
  <si>
    <t>IL0012041898</t>
  </si>
  <si>
    <t>7.330%</t>
  </si>
  <si>
    <t>6.270%</t>
  </si>
  <si>
    <t>0.724%</t>
  </si>
  <si>
    <t>רמות בעיר בעמ</t>
  </si>
  <si>
    <t>רמות בעיר אגח ב</t>
  </si>
  <si>
    <t>IL0011824013</t>
  </si>
  <si>
    <t>6.970%</t>
  </si>
  <si>
    <t>נאוויטס פטרוליום שותפות מוגבלת</t>
  </si>
  <si>
    <t>נאוויטס פט אגח ו</t>
  </si>
  <si>
    <t>IL0012048257</t>
  </si>
  <si>
    <t>נכסים בנ אגח יא</t>
  </si>
  <si>
    <t>IL0012055666</t>
  </si>
  <si>
    <t>6.630%</t>
  </si>
  <si>
    <t>0.531%</t>
  </si>
  <si>
    <t>0.336%</t>
  </si>
  <si>
    <t>דלק קב אגח לט</t>
  </si>
  <si>
    <t>IL0012057720</t>
  </si>
  <si>
    <t>6.380%</t>
  </si>
  <si>
    <t>צור אגח יב</t>
  </si>
  <si>
    <t>IL0012057985</t>
  </si>
  <si>
    <t>7.600%</t>
  </si>
  <si>
    <t>6.560%</t>
  </si>
  <si>
    <t>1.622%</t>
  </si>
  <si>
    <t>קבוצת חג'ג' ייזום נדל"ן בע"מ</t>
  </si>
  <si>
    <t>חגג אגח יד</t>
  </si>
  <si>
    <t>IL0012066069</t>
  </si>
  <si>
    <t>מנפיק</t>
  </si>
  <si>
    <t>6.500%</t>
  </si>
  <si>
    <t>7.270%</t>
  </si>
  <si>
    <t>0.713%</t>
  </si>
  <si>
    <t>קבוצת עמוס לוזון יזמות ואנרגיה בע"מ</t>
  </si>
  <si>
    <t>לוזון  אגח יא</t>
  </si>
  <si>
    <t>IL0012069865</t>
  </si>
  <si>
    <t>6.730%</t>
  </si>
  <si>
    <t>1.151%</t>
  </si>
  <si>
    <t>רותם שני יזמות והשקעות בעמ</t>
  </si>
  <si>
    <t>רותם שני אגח ג</t>
  </si>
  <si>
    <t>IL0012092958</t>
  </si>
  <si>
    <t>1.351%</t>
  </si>
  <si>
    <t>אלומיי קפיטל בעמ דואלי</t>
  </si>
  <si>
    <t>IL0012030743</t>
  </si>
  <si>
    <t>1.153%</t>
  </si>
  <si>
    <t>0.135%</t>
  </si>
  <si>
    <t>6.160%</t>
  </si>
  <si>
    <t>0.742%</t>
  </si>
  <si>
    <t>0.122%</t>
  </si>
  <si>
    <t>ספנסר אקוויטי גרופ לימיטד</t>
  </si>
  <si>
    <t>ספנסר אגח ו</t>
  </si>
  <si>
    <t>IL0012128695</t>
  </si>
  <si>
    <t>6.440%</t>
  </si>
  <si>
    <t>5.980%</t>
  </si>
  <si>
    <t>0.298%</t>
  </si>
  <si>
    <t>מגדל הון אגח יג</t>
  </si>
  <si>
    <t>IL0012075136</t>
  </si>
  <si>
    <t>0.120%</t>
  </si>
  <si>
    <t>מגדל הון אגח יד</t>
  </si>
  <si>
    <t>IL0012075219</t>
  </si>
  <si>
    <t>5.530%</t>
  </si>
  <si>
    <t>0.322%</t>
  </si>
  <si>
    <t>דוניץ אגח ג</t>
  </si>
  <si>
    <t>IL0012158965</t>
  </si>
  <si>
    <t>5.540%</t>
  </si>
  <si>
    <t>5.670%</t>
  </si>
  <si>
    <t>1.264%</t>
  </si>
  <si>
    <t>0.088%</t>
  </si>
  <si>
    <t>קרסו נדלן אגח ב</t>
  </si>
  <si>
    <t>IL0012162330</t>
  </si>
  <si>
    <t>5.930%</t>
  </si>
  <si>
    <t>0.394%</t>
  </si>
  <si>
    <t>מניף אגח ג</t>
  </si>
  <si>
    <t>IL0012167206</t>
  </si>
  <si>
    <t>6.400%</t>
  </si>
  <si>
    <t>6.420%</t>
  </si>
  <si>
    <t>0.981%</t>
  </si>
  <si>
    <t>מנרב אגח ו</t>
  </si>
  <si>
    <t>IL0012173550</t>
  </si>
  <si>
    <t>5.990%</t>
  </si>
  <si>
    <t>1.056%</t>
  </si>
  <si>
    <t>קבוצת דלק אגח מ</t>
  </si>
  <si>
    <t>IL0012173899</t>
  </si>
  <si>
    <t>6.050%</t>
  </si>
  <si>
    <t>0.315%</t>
  </si>
  <si>
    <t>ספנסר אגח ד</t>
  </si>
  <si>
    <t>IL0011887887</t>
  </si>
  <si>
    <t>7.240%</t>
  </si>
  <si>
    <t>6.590%</t>
  </si>
  <si>
    <t>אקסטל לימיטד</t>
  </si>
  <si>
    <t>אקסטל אגח ד</t>
  </si>
  <si>
    <t>IL0011831695</t>
  </si>
  <si>
    <t>7.460%</t>
  </si>
  <si>
    <t>0.105%</t>
  </si>
  <si>
    <t>אקסטל אגח ה</t>
  </si>
  <si>
    <t>IL0012186354</t>
  </si>
  <si>
    <t>6.020%</t>
  </si>
  <si>
    <t>6.550%</t>
  </si>
  <si>
    <t>נאייקס בעמ דואלי</t>
  </si>
  <si>
    <t>נאייקס אגח 1</t>
  </si>
  <si>
    <t>IL0012189655</t>
  </si>
  <si>
    <t>תוכנה ואינטרנט</t>
  </si>
  <si>
    <t>5.950%</t>
  </si>
  <si>
    <t>איי די איי הנפקות (2010) בע"מ</t>
  </si>
  <si>
    <t>איי די איי אגח ה</t>
  </si>
  <si>
    <t>IL0011558785</t>
  </si>
  <si>
    <t>5.450%</t>
  </si>
  <si>
    <t>0.395%</t>
  </si>
  <si>
    <t>קרדיטו הנפקות בע"מ</t>
  </si>
  <si>
    <t>קרדיטו אגח א</t>
  </si>
  <si>
    <t>IL0012103276</t>
  </si>
  <si>
    <t>אג"ח מובנות</t>
  </si>
  <si>
    <t>7.300%</t>
  </si>
  <si>
    <t>0.804%</t>
  </si>
  <si>
    <t>פאי פלוס פיקדונות בע"מ</t>
  </si>
  <si>
    <t>פאי פלוס פיקדון אגח א</t>
  </si>
  <si>
    <t>IL0012135039</t>
  </si>
  <si>
    <t>4.610%</t>
  </si>
  <si>
    <t>1.948%</t>
  </si>
  <si>
    <t>1.409%</t>
  </si>
  <si>
    <t>IL0011858839</t>
  </si>
  <si>
    <t>6.900%</t>
  </si>
  <si>
    <t>6.350%</t>
  </si>
  <si>
    <t>0.558%</t>
  </si>
  <si>
    <t>אלה פקדונות בעמ</t>
  </si>
  <si>
    <t>אלה פיקדון אגח יב</t>
  </si>
  <si>
    <t>IL0012171737</t>
  </si>
  <si>
    <t>4.640%</t>
  </si>
  <si>
    <t>2.365%</t>
  </si>
  <si>
    <t>0.684%</t>
  </si>
  <si>
    <t>אי.בי.אי פיקדונות בע"מ</t>
  </si>
  <si>
    <t>איביאי פקדונות אגח א</t>
  </si>
  <si>
    <t>IL0012186768</t>
  </si>
  <si>
    <t>4.630%</t>
  </si>
  <si>
    <t>8.014%</t>
  </si>
  <si>
    <t>4.065%</t>
  </si>
  <si>
    <t>0.665%</t>
  </si>
  <si>
    <t>פאי פלוס  אגח ד</t>
  </si>
  <si>
    <t>IL0012187188</t>
  </si>
  <si>
    <t>5.199%</t>
  </si>
  <si>
    <t>2.304%</t>
  </si>
  <si>
    <t>0.377%</t>
  </si>
  <si>
    <t>הראל ריביות ופיקדונות בע"מ</t>
  </si>
  <si>
    <t>הראל ריבית פקדונות אגח ב</t>
  </si>
  <si>
    <t>IL0012187832</t>
  </si>
  <si>
    <t>5.306%</t>
  </si>
  <si>
    <t>2.199%</t>
  </si>
  <si>
    <t>0.360%</t>
  </si>
  <si>
    <t>ספיר פקדונות בע"מ</t>
  </si>
  <si>
    <t>ספיר פקדון אגח ב</t>
  </si>
  <si>
    <t>IL0012190398</t>
  </si>
  <si>
    <t>5.155%</t>
  </si>
  <si>
    <t>1.380%</t>
  </si>
  <si>
    <t>גלעד פקדונות בע"מ</t>
  </si>
  <si>
    <t>גלעד פקדון אגח ה</t>
  </si>
  <si>
    <t>IL0012191123</t>
  </si>
  <si>
    <t>5.228%</t>
  </si>
  <si>
    <t>1.837%</t>
  </si>
  <si>
    <t>מירלנד אגח ט</t>
  </si>
  <si>
    <t>IL0011825598</t>
  </si>
  <si>
    <t>אג"ח להמרה לא צמוד למדד המחירים לצרכן</t>
  </si>
  <si>
    <t>אנלייט אנרגיה אגח ח</t>
  </si>
  <si>
    <t>IL0012181306</t>
  </si>
  <si>
    <t>4.170%</t>
  </si>
  <si>
    <t>0.787%</t>
  </si>
  <si>
    <t>ישראמקו אגח א</t>
  </si>
  <si>
    <t>IL0023201747</t>
  </si>
  <si>
    <t>צמוד למט"ח</t>
  </si>
  <si>
    <t>7.810%</t>
  </si>
  <si>
    <t>Chamoss International Limited</t>
  </si>
  <si>
    <t>IL0011559510</t>
  </si>
  <si>
    <t>בריטניה</t>
  </si>
  <si>
    <t>4.300%</t>
  </si>
  <si>
    <t>8.610%</t>
  </si>
  <si>
    <t>0.198%</t>
  </si>
  <si>
    <t>רציו חיפושי נפט (מימון) בעמ</t>
  </si>
  <si>
    <t>רציו מימון אגח ד</t>
  </si>
  <si>
    <t>IL0011781445</t>
  </si>
  <si>
    <t>תמר פטרוליום בעמ</t>
  </si>
  <si>
    <t>תמר פטרו אגח ב</t>
  </si>
  <si>
    <t>IL0011435935</t>
  </si>
  <si>
    <t>6.610%</t>
  </si>
  <si>
    <t>0.101%</t>
  </si>
  <si>
    <t>ICL 6.375 05/31/38</t>
  </si>
  <si>
    <t>IL0028103310</t>
  </si>
  <si>
    <t>Chemicals</t>
  </si>
  <si>
    <t>6.212%</t>
  </si>
  <si>
    <t>0.208%</t>
  </si>
  <si>
    <t>ENERGEAN ISRAEL FINANCE</t>
  </si>
  <si>
    <t>ENOIGA 5.375 03/30/28</t>
  </si>
  <si>
    <t>IL0011736738</t>
  </si>
  <si>
    <t>Energy Equipment &amp; Services</t>
  </si>
  <si>
    <t>Ba3</t>
  </si>
  <si>
    <t>7.022%</t>
  </si>
  <si>
    <t>ENOIGA 5.875 03/30/31</t>
  </si>
  <si>
    <t>IL0011736811</t>
  </si>
  <si>
    <t>5.880%</t>
  </si>
  <si>
    <t>7.541%</t>
  </si>
  <si>
    <t>ENERGEAN  PLC</t>
  </si>
  <si>
    <t>ENOGLN 6.5 04/30/27</t>
  </si>
  <si>
    <t>USG3044DAA49</t>
  </si>
  <si>
    <t>B1</t>
  </si>
  <si>
    <t>7.236%</t>
  </si>
  <si>
    <t>0.334%</t>
  </si>
  <si>
    <t>LUMIIT 7.129 07/18/33</t>
  </si>
  <si>
    <t>IL0060406795</t>
  </si>
  <si>
    <t>Banks</t>
  </si>
  <si>
    <t>7.130%</t>
  </si>
  <si>
    <t>6.796%</t>
  </si>
  <si>
    <t>MZRHIT 3.077 04/07/31</t>
  </si>
  <si>
    <t>IL0069508369</t>
  </si>
  <si>
    <t>6.218%</t>
  </si>
  <si>
    <t>0.292%</t>
  </si>
  <si>
    <t>HAPOAL 3.255 01/21/32</t>
  </si>
  <si>
    <t>IL0066204707</t>
  </si>
  <si>
    <t>3.260%</t>
  </si>
  <si>
    <t>6.001%</t>
  </si>
  <si>
    <t>0.625%</t>
  </si>
  <si>
    <t>ENOIGA 8.5 09/30/33</t>
  </si>
  <si>
    <t>IL0011971442</t>
  </si>
  <si>
    <t>7.983%</t>
  </si>
  <si>
    <t>0.432%</t>
  </si>
  <si>
    <t>0.093%</t>
  </si>
  <si>
    <t>LUMIIT 3.275 01/29/31</t>
  </si>
  <si>
    <t>IL0060404899</t>
  </si>
  <si>
    <t>5.706%</t>
  </si>
  <si>
    <t>LEVIATHAN</t>
  </si>
  <si>
    <t>254900D9T8VKYVQNZ220</t>
  </si>
  <si>
    <t>LEI</t>
  </si>
  <si>
    <t>LEVIATHAN 6.75 06/30/30</t>
  </si>
  <si>
    <t>IL0011677908</t>
  </si>
  <si>
    <t>Other</t>
  </si>
  <si>
    <t>6.750%</t>
  </si>
  <si>
    <t>7.354%</t>
  </si>
  <si>
    <t>0.406%</t>
  </si>
  <si>
    <t>Atrium</t>
  </si>
  <si>
    <t>ATRSAV 3.625 PERP</t>
  </si>
  <si>
    <t>XS2338530467</t>
  </si>
  <si>
    <t>פולין</t>
  </si>
  <si>
    <t>Real Estate Management &amp; Development</t>
  </si>
  <si>
    <t>Caa2</t>
  </si>
  <si>
    <t>3.630%</t>
  </si>
  <si>
    <t>7.917%</t>
  </si>
  <si>
    <t>0.552%</t>
  </si>
  <si>
    <t>Prudential Financial</t>
  </si>
  <si>
    <t>5PRBRS5FEH7NREC8OR45</t>
  </si>
  <si>
    <t>PRU 5.7 09/15/48</t>
  </si>
  <si>
    <t>US744320BF81</t>
  </si>
  <si>
    <t>ארה"ב</t>
  </si>
  <si>
    <t>Insurance</t>
  </si>
  <si>
    <t>5.572%</t>
  </si>
  <si>
    <t>0.193%</t>
  </si>
  <si>
    <t>CENTENE CORP</t>
  </si>
  <si>
    <t>549300Z7JJ4TQSQGT333</t>
  </si>
  <si>
    <t>CNC 4.625 12/15/29</t>
  </si>
  <si>
    <t>US15135BAT89</t>
  </si>
  <si>
    <t>Health Care Providers &amp; Services</t>
  </si>
  <si>
    <t>Ba1</t>
  </si>
  <si>
    <t>5.673%</t>
  </si>
  <si>
    <t>Macquarie Bank Ltd</t>
  </si>
  <si>
    <t>4ZHCHI4KYZG2WVRT8631</t>
  </si>
  <si>
    <t>MQGAU 3.624 06/03/30</t>
  </si>
  <si>
    <t>USQ568A9SQ14</t>
  </si>
  <si>
    <t>אוסטרליה</t>
  </si>
  <si>
    <t>5.195%</t>
  </si>
  <si>
    <t>0.232%</t>
  </si>
  <si>
    <t>MASTEC INC</t>
  </si>
  <si>
    <t>549300TMDIT8WREDOF45</t>
  </si>
  <si>
    <t>MTZ 4 ½ 08/15/28</t>
  </si>
  <si>
    <t>US576323AP42</t>
  </si>
  <si>
    <t>Construction &amp; Engineering</t>
  </si>
  <si>
    <t>Baa3</t>
  </si>
  <si>
    <t>5.265%</t>
  </si>
  <si>
    <t>ter Communications Inc</t>
  </si>
  <si>
    <t>0J0XRGZE3PBRFEZ7MV65</t>
  </si>
  <si>
    <t>CHTR 4.25 02/01/31</t>
  </si>
  <si>
    <t>US1248EPCK74</t>
  </si>
  <si>
    <t>6.637%</t>
  </si>
  <si>
    <t>0.290%</t>
  </si>
  <si>
    <t>ORGANON &amp; CO</t>
  </si>
  <si>
    <t>549300AMCKY57OK2CO56</t>
  </si>
  <si>
    <t>OGN 5.125 04/30/31</t>
  </si>
  <si>
    <t>US68622TAB70</t>
  </si>
  <si>
    <t>5.130%</t>
  </si>
  <si>
    <t>7.721%</t>
  </si>
  <si>
    <t>0.239%</t>
  </si>
  <si>
    <t>SIRIUS XM RADIO INC</t>
  </si>
  <si>
    <t>WP5O65E6BMU84LNO4227</t>
  </si>
  <si>
    <t>SIRI 3.875 09/01/31</t>
  </si>
  <si>
    <t>US82967NBM92</t>
  </si>
  <si>
    <t>6.654%</t>
  </si>
  <si>
    <t>Bank of America</t>
  </si>
  <si>
    <t>9DJT3UXIJIZJI4WXO774</t>
  </si>
  <si>
    <t>BAC 3.846 03/08/37</t>
  </si>
  <si>
    <t>US06051GKL22</t>
  </si>
  <si>
    <t>5.777%</t>
  </si>
  <si>
    <t>National Australia Bank</t>
  </si>
  <si>
    <t>F8SB4JFBSYQFRQEH3Z21</t>
  </si>
  <si>
    <t>NAB 3.347  01/12/37</t>
  </si>
  <si>
    <t>US632525BB69</t>
  </si>
  <si>
    <t>5.585%</t>
  </si>
  <si>
    <t>0.176%</t>
  </si>
  <si>
    <t>0.331%</t>
  </si>
  <si>
    <t>ABN AMRO Bank NV</t>
  </si>
  <si>
    <t>BFXS5XCH7N0Y05NIXW11</t>
  </si>
  <si>
    <t>ABNANV 3.324 03/13/37</t>
  </si>
  <si>
    <t>US00084DAV29</t>
  </si>
  <si>
    <t>הולנד</t>
  </si>
  <si>
    <t>5.732%</t>
  </si>
  <si>
    <t>Morgan Stanley</t>
  </si>
  <si>
    <t>IGJSJL3JD5P30I6NJZ34</t>
  </si>
  <si>
    <t>MS 5.297 04/20/37</t>
  </si>
  <si>
    <t>US61747YES00</t>
  </si>
  <si>
    <t>Capital Markets</t>
  </si>
  <si>
    <t>5.631%</t>
  </si>
  <si>
    <t>Ashtead Capital Inc</t>
  </si>
  <si>
    <t>213800J1134IW58IC398</t>
  </si>
  <si>
    <t>AHTLN 5.5% 08/11/32</t>
  </si>
  <si>
    <t>US04505AAA79</t>
  </si>
  <si>
    <t>5.581%</t>
  </si>
  <si>
    <t>0.261%</t>
  </si>
  <si>
    <t>KYNDRYL HOLDINGS INC</t>
  </si>
  <si>
    <t>549300LQ4LWX2R8ZV130</t>
  </si>
  <si>
    <t>KD 3.15 10/15/31</t>
  </si>
  <si>
    <t>US50155QAL41</t>
  </si>
  <si>
    <t>Software</t>
  </si>
  <si>
    <t>5.349%</t>
  </si>
  <si>
    <t>PILGRIM'S PRIDE CORP</t>
  </si>
  <si>
    <t>549300ZSLGV64ZL3HD75</t>
  </si>
  <si>
    <t>PPC 4.25 04/15/31</t>
  </si>
  <si>
    <t>US72147KAJ79</t>
  </si>
  <si>
    <t>Food Products</t>
  </si>
  <si>
    <t>Ba2</t>
  </si>
  <si>
    <t>5.383%</t>
  </si>
  <si>
    <t>0.173%</t>
  </si>
  <si>
    <t>MSCI INC</t>
  </si>
  <si>
    <t>549300HTIN2PD78UB763</t>
  </si>
  <si>
    <t>MSCI 3.875% 02/15/31</t>
  </si>
  <si>
    <t>US55354GAL41</t>
  </si>
  <si>
    <t>5.267%</t>
  </si>
  <si>
    <t>0.279%</t>
  </si>
  <si>
    <t>DOLLAR GENERAL CORP</t>
  </si>
  <si>
    <t>OPX52SQVOZI8IVSWYU66</t>
  </si>
  <si>
    <t>DG 5.45 07/05/33</t>
  </si>
  <si>
    <t>US256677AP01</t>
  </si>
  <si>
    <t>Consumer Staples Distribution &amp; Retail</t>
  </si>
  <si>
    <t>Baa2</t>
  </si>
  <si>
    <t>5.399%</t>
  </si>
  <si>
    <t>Cemex SAB de CV</t>
  </si>
  <si>
    <t>549300RIG2CXWN6IV731</t>
  </si>
  <si>
    <t>CEMEX 3.875 07/11/31</t>
  </si>
  <si>
    <t>USP2253TJR16</t>
  </si>
  <si>
    <t>Construction Materials</t>
  </si>
  <si>
    <t>5.812%</t>
  </si>
  <si>
    <t>0.241%</t>
  </si>
  <si>
    <t>Citigroup</t>
  </si>
  <si>
    <t>C 6.174 05/25/34</t>
  </si>
  <si>
    <t>US17327CAR43</t>
  </si>
  <si>
    <t>5.805%</t>
  </si>
  <si>
    <t>GARTNER INC</t>
  </si>
  <si>
    <t>PP55B5R38BFB8O8HH686</t>
  </si>
  <si>
    <t>IT 3.75 10/01/30</t>
  </si>
  <si>
    <t>US366651AE76</t>
  </si>
  <si>
    <t>Commercial Services &amp; Supplies</t>
  </si>
  <si>
    <t>5.396%</t>
  </si>
  <si>
    <t>0.205%</t>
  </si>
  <si>
    <t>Nissan Motor Co</t>
  </si>
  <si>
    <t>353800DRBDH1LUTNAY26</t>
  </si>
  <si>
    <t>NSANY 4.81 09/17/30</t>
  </si>
  <si>
    <t>US654744AD34</t>
  </si>
  <si>
    <t>יפן</t>
  </si>
  <si>
    <t>Automobiles</t>
  </si>
  <si>
    <t>BB+</t>
  </si>
  <si>
    <t>5.874%</t>
  </si>
  <si>
    <t>0.266%</t>
  </si>
  <si>
    <t>XPO LOGISTICS INC</t>
  </si>
  <si>
    <t>54930096DB9LCLPN7H13</t>
  </si>
  <si>
    <t>XPO 6.25 06/01/28</t>
  </si>
  <si>
    <t>US98379KAA07</t>
  </si>
  <si>
    <t>Professional Services</t>
  </si>
  <si>
    <t>6.250%</t>
  </si>
  <si>
    <t>5.838%</t>
  </si>
  <si>
    <t>Groupe BPCE</t>
  </si>
  <si>
    <t>9695005MSX1OYEMGDF46</t>
  </si>
  <si>
    <t>BPCEGP 6.508% 01/18/35</t>
  </si>
  <si>
    <t>USF11494CB90</t>
  </si>
  <si>
    <t>צרפת</t>
  </si>
  <si>
    <t>6.510%</t>
  </si>
  <si>
    <t>6.152%</t>
  </si>
  <si>
    <t>0.053%</t>
  </si>
  <si>
    <t>JPM STRUCTURED PRODUCTS</t>
  </si>
  <si>
    <t>XZYUUT6IYN31D9K77X08</t>
  </si>
  <si>
    <t>JPM 7.75 07/10/29</t>
  </si>
  <si>
    <t>XS2381756662</t>
  </si>
  <si>
    <t>7.750%</t>
  </si>
  <si>
    <t>5.748%</t>
  </si>
  <si>
    <t>4.689%</t>
  </si>
  <si>
    <t>0.458%</t>
  </si>
  <si>
    <t>REGAL REXNORD CORP</t>
  </si>
  <si>
    <t>QH78R09VCJGQKPBPYU33</t>
  </si>
  <si>
    <t>RRX 6.3 02/15/30</t>
  </si>
  <si>
    <t>US758750AN32</t>
  </si>
  <si>
    <t>Machinery</t>
  </si>
  <si>
    <t>6.300%</t>
  </si>
  <si>
    <t>5.368%</t>
  </si>
  <si>
    <t>ZURICH FINANCE IRELAND</t>
  </si>
  <si>
    <t>549300E0FVHYR37EGX65</t>
  </si>
  <si>
    <t>ZURNVX 3 04/19/51</t>
  </si>
  <si>
    <t>XS2283177561</t>
  </si>
  <si>
    <t>שוויץ</t>
  </si>
  <si>
    <t>Financial Services</t>
  </si>
  <si>
    <t>6.383%</t>
  </si>
  <si>
    <t>Coty Inc</t>
  </si>
  <si>
    <t>5299008F8NN7GLQSVR03</t>
  </si>
  <si>
    <t>COTY 6.625 07/15/30</t>
  </si>
  <si>
    <t>US22207AAA07</t>
  </si>
  <si>
    <t>Specialty Retail</t>
  </si>
  <si>
    <t>6.097%</t>
  </si>
  <si>
    <t>0.313%</t>
  </si>
  <si>
    <t>FORD MOTOR</t>
  </si>
  <si>
    <t>20S05OYHG0MQM4VUIC57</t>
  </si>
  <si>
    <t>F 6.1 08/19/32</t>
  </si>
  <si>
    <t>US345370DB39</t>
  </si>
  <si>
    <t>6.100%</t>
  </si>
  <si>
    <t>6.421%</t>
  </si>
  <si>
    <t>0.119%</t>
  </si>
  <si>
    <t>South Bow</t>
  </si>
  <si>
    <t>254900Z1WAY7QFQ7O850</t>
  </si>
  <si>
    <t>SOUBOW 5.584 10/01/34</t>
  </si>
  <si>
    <t>US83007CAE21</t>
  </si>
  <si>
    <t>קנדה</t>
  </si>
  <si>
    <t>5.892%</t>
  </si>
  <si>
    <t>0.293%</t>
  </si>
  <si>
    <t>Arcelormittal SA</t>
  </si>
  <si>
    <t>2EULGUTUI56JI9SAL165</t>
  </si>
  <si>
    <t>MTNA 6 06/17/34</t>
  </si>
  <si>
    <t>US03938LBG86</t>
  </si>
  <si>
    <t>לוכסמבורג</t>
  </si>
  <si>
    <t>Metals &amp; Mining</t>
  </si>
  <si>
    <t>6.000%</t>
  </si>
  <si>
    <t>5.661%</t>
  </si>
  <si>
    <t>0.307%</t>
  </si>
  <si>
    <t>0.273%</t>
  </si>
  <si>
    <t>Sociedad Quimica y Minera de C</t>
  </si>
  <si>
    <t>TJ88LXZZW5PWIN93ZC81</t>
  </si>
  <si>
    <t>SQM 5.5 09/10/34</t>
  </si>
  <si>
    <t>USP8718AAQ96</t>
  </si>
  <si>
    <t>צילה</t>
  </si>
  <si>
    <t>5.887%</t>
  </si>
  <si>
    <t>CVS HEALTH CORP</t>
  </si>
  <si>
    <t>549300EJG376EN5NQE29</t>
  </si>
  <si>
    <t>CVS 5.05 03/25/48</t>
  </si>
  <si>
    <t>US126650CZ11</t>
  </si>
  <si>
    <t>6.277%</t>
  </si>
  <si>
    <t>0.302%</t>
  </si>
  <si>
    <t>RWE</t>
  </si>
  <si>
    <t>529900J7MYLKI84UP772</t>
  </si>
  <si>
    <t>RWE 5.875 04/16/34</t>
  </si>
  <si>
    <t>US749983AA01</t>
  </si>
  <si>
    <t>גרמניה</t>
  </si>
  <si>
    <t>5.628%</t>
  </si>
  <si>
    <t>0.370%</t>
  </si>
  <si>
    <t>VIDEOTRON LTD</t>
  </si>
  <si>
    <t>549300LW4GNJRBECSD81</t>
  </si>
  <si>
    <t>QBRCN 5.7 01/15/35</t>
  </si>
  <si>
    <t>US92660FAT12</t>
  </si>
  <si>
    <t>5.714%</t>
  </si>
  <si>
    <t>0.253%</t>
  </si>
  <si>
    <t>0.306%</t>
  </si>
  <si>
    <t>HF SINCLAIR CORP</t>
  </si>
  <si>
    <t>2549009G116AM01XHN24</t>
  </si>
  <si>
    <t>DINO 6.25 01/15/35</t>
  </si>
  <si>
    <t>US403949AS99</t>
  </si>
  <si>
    <t>Oil, Gas &amp; Consumable Fuels</t>
  </si>
  <si>
    <t>6.177%</t>
  </si>
  <si>
    <t>Celanese US Holdings LLC</t>
  </si>
  <si>
    <t>CD30XVRLT4QO00B1C706</t>
  </si>
  <si>
    <t>CE 6.75  04/15/33</t>
  </si>
  <si>
    <t>US15089QBA13</t>
  </si>
  <si>
    <t>7.176%</t>
  </si>
  <si>
    <t>0.182%</t>
  </si>
  <si>
    <t>Royal Caribbean Cruises</t>
  </si>
  <si>
    <t>K2NEH8QNVW44JIWK7Z55</t>
  </si>
  <si>
    <t>RCL 6 02/01/33</t>
  </si>
  <si>
    <t>US780153BV38</t>
  </si>
  <si>
    <t>Hotels, Restaurants &amp; Leisure</t>
  </si>
  <si>
    <t>5.977%</t>
  </si>
  <si>
    <t>0.225%</t>
  </si>
  <si>
    <t>BPCEGP 5.25 04/16/29</t>
  </si>
  <si>
    <t>FR0011855287</t>
  </si>
  <si>
    <t>5.250%</t>
  </si>
  <si>
    <t>5.574%</t>
  </si>
  <si>
    <t>0.195%</t>
  </si>
  <si>
    <t>Intl Bk Recon&amp;Develop</t>
  </si>
  <si>
    <t>ZTMSNXROF84AHWJNKQ93</t>
  </si>
  <si>
    <t>IBRD 5 01/22/26</t>
  </si>
  <si>
    <t>XS2288097640</t>
  </si>
  <si>
    <t>ברזיל</t>
  </si>
  <si>
    <t>BRL</t>
  </si>
  <si>
    <t>13.552%</t>
  </si>
  <si>
    <t>0.264%</t>
  </si>
  <si>
    <t>VIVION INVESTMENTS</t>
  </si>
  <si>
    <t>529900SJ7X71ESJK9N76</t>
  </si>
  <si>
    <t>VIVION 6.5% 08/31/28</t>
  </si>
  <si>
    <t>XS2658230094</t>
  </si>
  <si>
    <t>8.608%</t>
  </si>
  <si>
    <t>SUNRUN INC</t>
  </si>
  <si>
    <t>54930007SJ77CI66U531</t>
  </si>
  <si>
    <t>RUN 4 03/01/30</t>
  </si>
  <si>
    <t>US86771WAD74</t>
  </si>
  <si>
    <t>אג"ח להמרה צמוד למט"ח</t>
  </si>
  <si>
    <t>Independent Power and Renewable Electricity Producers</t>
  </si>
  <si>
    <t>11.575%</t>
  </si>
  <si>
    <t>TRANSCANADA</t>
  </si>
  <si>
    <t>549300Y0MFCAXLBWUV51</t>
  </si>
  <si>
    <t>TRPCN 5.625 05/20/75</t>
  </si>
  <si>
    <t>US89356BAA61</t>
  </si>
  <si>
    <t>5.213%</t>
  </si>
  <si>
    <t>0.210%</t>
  </si>
  <si>
    <t>Enbridge Inc</t>
  </si>
  <si>
    <t>98TPTUM4IVMFCZBCUR27</t>
  </si>
  <si>
    <t>ENBCN 5.5 07/15/77</t>
  </si>
  <si>
    <t>US29250NAS45</t>
  </si>
  <si>
    <t>6.706%</t>
  </si>
  <si>
    <t>0.204%</t>
  </si>
  <si>
    <t>Enterprise Products Partners L</t>
  </si>
  <si>
    <t>5493004LGN656HWLDA30</t>
  </si>
  <si>
    <t>EPD 5.25 08/16/77</t>
  </si>
  <si>
    <t>US29379VBN29</t>
  </si>
  <si>
    <t>5.845%</t>
  </si>
  <si>
    <t>0.318%</t>
  </si>
  <si>
    <t>STANLEY BLACK &amp; DECKER I</t>
  </si>
  <si>
    <t>549300DJ09SMTO561131</t>
  </si>
  <si>
    <t>SWK 4 03/15/60</t>
  </si>
  <si>
    <t>US854502AM31</t>
  </si>
  <si>
    <t>6.665%</t>
  </si>
  <si>
    <t>0.262%</t>
  </si>
  <si>
    <t>Vodafone Group</t>
  </si>
  <si>
    <t>213800TB53ELEUKM7Q61</t>
  </si>
  <si>
    <t>VOD 4.125 06/04/81</t>
  </si>
  <si>
    <t>US92857WBW91</t>
  </si>
  <si>
    <t>Wireless Telecommunication Services</t>
  </si>
  <si>
    <t>4.130%</t>
  </si>
  <si>
    <t>6.735%</t>
  </si>
  <si>
    <t>0.324%</t>
  </si>
  <si>
    <t>SEMPRA</t>
  </si>
  <si>
    <t>PBBKGKLRK5S5C0Y4T545</t>
  </si>
  <si>
    <t>SRE 4.125 04/01/52</t>
  </si>
  <si>
    <t>US816851BM02</t>
  </si>
  <si>
    <t>Electric Utilities</t>
  </si>
  <si>
    <t>AES ANDES SA</t>
  </si>
  <si>
    <t>549300IF4IFG0FS0RM26</t>
  </si>
  <si>
    <t>AES 8.15 06/10/55</t>
  </si>
  <si>
    <t>USP0091LAC02</t>
  </si>
  <si>
    <t>BB</t>
  </si>
  <si>
    <t>7.762%</t>
  </si>
  <si>
    <t>COREBRIDGE FINANCIAL INC</t>
  </si>
  <si>
    <t>549300XY1661QCIA7J65</t>
  </si>
  <si>
    <t>CRBG 6.375 09/15/54</t>
  </si>
  <si>
    <t>US21871XAT63</t>
  </si>
  <si>
    <t>6.480%</t>
  </si>
  <si>
    <t>6.529%</t>
  </si>
  <si>
    <t>DOMINION ENERGY INC</t>
  </si>
  <si>
    <t>ILUL7B6Z54MRYCF6H308</t>
  </si>
  <si>
    <t>D 6.625 05/15/55</t>
  </si>
  <si>
    <t>US25746UDV89</t>
  </si>
  <si>
    <t>Multi-Utilities</t>
  </si>
  <si>
    <t>6.445%</t>
  </si>
  <si>
    <t>0.160%</t>
  </si>
  <si>
    <t>0.347%</t>
  </si>
  <si>
    <t>BELL CANADA</t>
  </si>
  <si>
    <t>5493000G3EFX9S7TDE29</t>
  </si>
  <si>
    <t>BCECN 7 09/15/55</t>
  </si>
  <si>
    <t>US0778FPAQ20</t>
  </si>
  <si>
    <t>7.000%</t>
  </si>
  <si>
    <t>6.978%</t>
  </si>
  <si>
    <t>0.345%</t>
  </si>
  <si>
    <t>SOUTHERN CO</t>
  </si>
  <si>
    <t>549300FC3G3YU2FBZD92</t>
  </si>
  <si>
    <t>SO 6.375 03/15/55</t>
  </si>
  <si>
    <t>US842587EB90</t>
  </si>
  <si>
    <t>6.196%</t>
  </si>
  <si>
    <t>CPI PROPERTY</t>
  </si>
  <si>
    <t>222100CO2ZOTEPGJO223</t>
  </si>
  <si>
    <t>CPIPGR 4.875 PERP</t>
  </si>
  <si>
    <t>XS1982704824</t>
  </si>
  <si>
    <t>B+</t>
  </si>
  <si>
    <t>4.880%</t>
  </si>
  <si>
    <t>7.828%</t>
  </si>
  <si>
    <t>BAYER AG</t>
  </si>
  <si>
    <t>549300J4U55H3WP1XT59</t>
  </si>
  <si>
    <t>BAYNGR 5.375% 03/25/82</t>
  </si>
  <si>
    <t>XS2451803063</t>
  </si>
  <si>
    <t>Pharmaceuticals</t>
  </si>
  <si>
    <t>6.736%</t>
  </si>
  <si>
    <t>Volkswagen AG</t>
  </si>
  <si>
    <t>5299004PWNHKYTR23649</t>
  </si>
  <si>
    <t>VW 4.625% PERP</t>
  </si>
  <si>
    <t>XS1799939027</t>
  </si>
  <si>
    <t>6.325%</t>
  </si>
  <si>
    <t>Societe Generale</t>
  </si>
  <si>
    <t>O2RNE8IBXP4R0TD8PU41</t>
  </si>
  <si>
    <t>SOCGEN 5.375 PERP</t>
  </si>
  <si>
    <t>US83370RAA68</t>
  </si>
  <si>
    <t>8.308%</t>
  </si>
  <si>
    <t>Ing Groep N.v</t>
  </si>
  <si>
    <t>549300NYKK9MWM7GGW15</t>
  </si>
  <si>
    <t>INTNED 4.25 Perp</t>
  </si>
  <si>
    <t>US456837AZ69</t>
  </si>
  <si>
    <t>7.119%</t>
  </si>
  <si>
    <t>Bank of Montreal</t>
  </si>
  <si>
    <t>NQQ6HPCNCCU6TUTQYE16</t>
  </si>
  <si>
    <t>BMO 7.7 05/26/2084</t>
  </si>
  <si>
    <t>US06368LQ586</t>
  </si>
  <si>
    <t>7.700%</t>
  </si>
  <si>
    <t>7.352%</t>
  </si>
  <si>
    <t>Skandinaviska Enskilda Banken AB</t>
  </si>
  <si>
    <t>F3JS33DEI6XQ4ZBPTN86</t>
  </si>
  <si>
    <t>SEB 6.75 Perp</t>
  </si>
  <si>
    <t>XS2930103580</t>
  </si>
  <si>
    <t>שוודיה</t>
  </si>
  <si>
    <t>6.873%</t>
  </si>
  <si>
    <t>Santander</t>
  </si>
  <si>
    <t>5493006QMFDDMYWIAM13</t>
  </si>
  <si>
    <t>SANTAN 8 PERP</t>
  </si>
  <si>
    <t>US05964HBH75</t>
  </si>
  <si>
    <t>ספרד</t>
  </si>
  <si>
    <t>8.000%</t>
  </si>
  <si>
    <t>7.638%</t>
  </si>
  <si>
    <t>0.359%</t>
  </si>
  <si>
    <t>BNP</t>
  </si>
  <si>
    <t>R0MUWSFPU8MPRO8K5P83</t>
  </si>
  <si>
    <t>BNP 7.375 PERP</t>
  </si>
  <si>
    <t>USF1067PAG12</t>
  </si>
  <si>
    <t>7.380%</t>
  </si>
  <si>
    <t>7.420%</t>
  </si>
  <si>
    <t>BBVA</t>
  </si>
  <si>
    <t>K8MS7FD7N5Z2WQ51AZ71</t>
  </si>
  <si>
    <t>BBVASM 7.75 PERP</t>
  </si>
  <si>
    <t>US05946KAS06</t>
  </si>
  <si>
    <t>7.545%</t>
  </si>
  <si>
    <t>0.353%</t>
  </si>
  <si>
    <t>Credit Agricole SA</t>
  </si>
  <si>
    <t>969500TJ5KRTCJQWXH05</t>
  </si>
  <si>
    <t>ACAFP 5.875 Perp</t>
  </si>
  <si>
    <t>FR001400XJP0</t>
  </si>
  <si>
    <t>6.166%</t>
  </si>
  <si>
    <t>Barclays</t>
  </si>
  <si>
    <t>213800LBQA1Y9L22JB70</t>
  </si>
  <si>
    <t>BARC 8.5 PERP</t>
  </si>
  <si>
    <t>XS2813323503</t>
  </si>
  <si>
    <t>BB-</t>
  </si>
  <si>
    <t>8.481%</t>
  </si>
  <si>
    <t>NATWEST GROUP PLC</t>
  </si>
  <si>
    <t>2138005O9XJIJN4JPN90</t>
  </si>
  <si>
    <t>NWG 7.5 Perp</t>
  </si>
  <si>
    <t>XS3016221981</t>
  </si>
  <si>
    <t>7.796%</t>
  </si>
  <si>
    <t>0.379%</t>
  </si>
  <si>
    <t>בזק</t>
  </si>
  <si>
    <t>IL0002300114</t>
  </si>
  <si>
    <t>מניות</t>
  </si>
  <si>
    <t>0.560%</t>
  </si>
  <si>
    <t>1.868%</t>
  </si>
  <si>
    <t>נייס בע"מ (דואלי)</t>
  </si>
  <si>
    <t>IL0002730112</t>
  </si>
  <si>
    <t>1.176%</t>
  </si>
  <si>
    <t>0.400%</t>
  </si>
  <si>
    <t>IL0002810146</t>
  </si>
  <si>
    <t>0.610%</t>
  </si>
  <si>
    <t>Teva Pharmaceutical Industries</t>
  </si>
  <si>
    <t>IL0006290147</t>
  </si>
  <si>
    <t>פארמה</t>
  </si>
  <si>
    <t>IL0006912120</t>
  </si>
  <si>
    <t>4.295%</t>
  </si>
  <si>
    <t>1.463%</t>
  </si>
  <si>
    <t>IL0007460160</t>
  </si>
  <si>
    <t>אלביט מערכות בע"מ (דואלי</t>
  </si>
  <si>
    <t>IL0010811243</t>
  </si>
  <si>
    <t>ביטחוניות</t>
  </si>
  <si>
    <t>3.337%</t>
  </si>
  <si>
    <t>1.137%</t>
  </si>
  <si>
    <t>לאומי</t>
  </si>
  <si>
    <t>IL0006046119</t>
  </si>
  <si>
    <t>7.045%</t>
  </si>
  <si>
    <t>פועלים</t>
  </si>
  <si>
    <t>IL0006625771</t>
  </si>
  <si>
    <t>0.521%</t>
  </si>
  <si>
    <t>7.592%</t>
  </si>
  <si>
    <t>2.586%</t>
  </si>
  <si>
    <t>מזרחי טפחות</t>
  </si>
  <si>
    <t>IL0006954379</t>
  </si>
  <si>
    <t>0.411%</t>
  </si>
  <si>
    <t>3.906%</t>
  </si>
  <si>
    <t>1.331%</t>
  </si>
  <si>
    <t>עזריאלי קבוצה</t>
  </si>
  <si>
    <t>IL0011194789</t>
  </si>
  <si>
    <t>0.199%</t>
  </si>
  <si>
    <t>1.327%</t>
  </si>
  <si>
    <t>IL0005930388</t>
  </si>
  <si>
    <t>0.893%</t>
  </si>
  <si>
    <t>0.304%</t>
  </si>
  <si>
    <t>מליסרון</t>
  </si>
  <si>
    <t>IL0003230146</t>
  </si>
  <si>
    <t>0.348%</t>
  </si>
  <si>
    <t>1.064%</t>
  </si>
  <si>
    <t>אורמת טכנולוגיות דואלי</t>
  </si>
  <si>
    <t>US6866881021</t>
  </si>
  <si>
    <t>IL0005850180</t>
  </si>
  <si>
    <t>0.803%</t>
  </si>
  <si>
    <t>טאואר סמיקונדקטור בע"מ (דואלי</t>
  </si>
  <si>
    <t>IL0010823792</t>
  </si>
  <si>
    <t>מוליכים למחצה</t>
  </si>
  <si>
    <t>0.842%</t>
  </si>
  <si>
    <t>אמות</t>
  </si>
  <si>
    <t>IL0010972789</t>
  </si>
  <si>
    <t>0.997%</t>
  </si>
  <si>
    <t>0.340%</t>
  </si>
  <si>
    <t>IL0007670123</t>
  </si>
  <si>
    <t>1.989%</t>
  </si>
  <si>
    <t>0.677%</t>
  </si>
  <si>
    <t>שפיר הנדסה ותעשיה</t>
  </si>
  <si>
    <t>שפיר הנדסה</t>
  </si>
  <si>
    <t>IL0011338758</t>
  </si>
  <si>
    <t>מתכת ומוצרי בניה</t>
  </si>
  <si>
    <t>1.339%</t>
  </si>
  <si>
    <t>IL0002260193</t>
  </si>
  <si>
    <t>0.106%</t>
  </si>
  <si>
    <t>נובה בע"מ (דואלי)</t>
  </si>
  <si>
    <t>IL0010845571</t>
  </si>
  <si>
    <t>0.431%</t>
  </si>
  <si>
    <t>IL0011415713</t>
  </si>
  <si>
    <t>ביג</t>
  </si>
  <si>
    <t>IL0010972607</t>
  </si>
  <si>
    <t>החברה לישראל בע"מ</t>
  </si>
  <si>
    <t>חברה לישראל</t>
  </si>
  <si>
    <t>IL0005760173</t>
  </si>
  <si>
    <t>0.246%</t>
  </si>
  <si>
    <t>0.407%</t>
  </si>
  <si>
    <t>אנרג'יאן</t>
  </si>
  <si>
    <t>GB00BG12Y042</t>
  </si>
  <si>
    <t>ניו-מד אנרג יהש</t>
  </si>
  <si>
    <t>דלק קדוחים יהש</t>
  </si>
  <si>
    <t>IL0004750209</t>
  </si>
  <si>
    <t>IL0007200111</t>
  </si>
  <si>
    <t>0.574%</t>
  </si>
  <si>
    <t>0.895%</t>
  </si>
  <si>
    <t>IL0010841281</t>
  </si>
  <si>
    <t>0.554%</t>
  </si>
  <si>
    <t>0.189%</t>
  </si>
  <si>
    <t>סאפיינס אינטרנשיונל קורפוריישן N.V (דואלי)</t>
  </si>
  <si>
    <t>KYG7T16G1039</t>
  </si>
  <si>
    <t>קמטק בע"מ (דואלי</t>
  </si>
  <si>
    <t>IL0010952641</t>
  </si>
  <si>
    <t>0.215%</t>
  </si>
  <si>
    <t>0.457%</t>
  </si>
  <si>
    <t>0.156%</t>
  </si>
  <si>
    <t>שופרסל בע"מ</t>
  </si>
  <si>
    <t>שופרסל</t>
  </si>
  <si>
    <t>IL0007770378</t>
  </si>
  <si>
    <t>י.ח.דמרי בניה ופיתוח</t>
  </si>
  <si>
    <t>דמרי</t>
  </si>
  <si>
    <t>IL0010903156</t>
  </si>
  <si>
    <t>0.414%</t>
  </si>
  <si>
    <t>0.567%</t>
  </si>
  <si>
    <t>מנורה מבטחים החזקות בע"מ</t>
  </si>
  <si>
    <t>IL0005660183</t>
  </si>
  <si>
    <t>0.303%</t>
  </si>
  <si>
    <t>0.267%</t>
  </si>
  <si>
    <t>פלסאון תעשיות</t>
  </si>
  <si>
    <t>IL0010816036</t>
  </si>
  <si>
    <t>0.561%</t>
  </si>
  <si>
    <t>0.219%</t>
  </si>
  <si>
    <t>פ.י.ב.י. אחזקות בע"מ</t>
  </si>
  <si>
    <t>פיבי</t>
  </si>
  <si>
    <t>IL0007630119</t>
  </si>
  <si>
    <t>0.486%</t>
  </si>
  <si>
    <t>אלקו בע"מ</t>
  </si>
  <si>
    <t>אלקו</t>
  </si>
  <si>
    <t>IL0006940345</t>
  </si>
  <si>
    <t>0.908%</t>
  </si>
  <si>
    <t>רשת חנויות רמי לוי שיווק השיקמה 2006 בע"מ</t>
  </si>
  <si>
    <t>רמי לוי</t>
  </si>
  <si>
    <t>IL0011042491</t>
  </si>
  <si>
    <t>0.358%</t>
  </si>
  <si>
    <t>רציו יהש</t>
  </si>
  <si>
    <t>רציו   יהש</t>
  </si>
  <si>
    <t>IL0003940157</t>
  </si>
  <si>
    <t>0.233%</t>
  </si>
  <si>
    <t>פורמולה מערכות (1985)בע"מ (דואלי</t>
  </si>
  <si>
    <t>IL0002560162</t>
  </si>
  <si>
    <t>שירותי מידע</t>
  </si>
  <si>
    <t>0.461%</t>
  </si>
  <si>
    <t>ריט 1</t>
  </si>
  <si>
    <t>IL0010989205</t>
  </si>
  <si>
    <t>0.485%</t>
  </si>
  <si>
    <t>0.371%</t>
  </si>
  <si>
    <t>דלתא-גליל תעשיות בע"מ</t>
  </si>
  <si>
    <t>דלתא גליל</t>
  </si>
  <si>
    <t>IL0006270347</t>
  </si>
  <si>
    <t>אופנה והלבשה</t>
  </si>
  <si>
    <t>0.281%</t>
  </si>
  <si>
    <t>פוקס-ויזל בע"מ</t>
  </si>
  <si>
    <t>פוקס</t>
  </si>
  <si>
    <t>IL0010870223</t>
  </si>
  <si>
    <t>0.325%</t>
  </si>
  <si>
    <t>איי.די.איי.חברה לביטוח בע"מ</t>
  </si>
  <si>
    <t>איידיאיי ביטוח</t>
  </si>
  <si>
    <t>IL0011295016</t>
  </si>
  <si>
    <t>IL0010816861</t>
  </si>
  <si>
    <t>0.265%</t>
  </si>
  <si>
    <t>מגדל אחזקות ביטוח ופיננסים בע"מ</t>
  </si>
  <si>
    <t>מגדל ביטוח</t>
  </si>
  <si>
    <t>IL0010811656</t>
  </si>
  <si>
    <t>אינרום תעשיות בנייה בע"מ</t>
  </si>
  <si>
    <t>IL0011323560</t>
  </si>
  <si>
    <t>אלקטרה צריכה</t>
  </si>
  <si>
    <t>IL0050101299</t>
  </si>
  <si>
    <t>חילן טק בע"מ</t>
  </si>
  <si>
    <t>IL0010846983</t>
  </si>
  <si>
    <t>0.251%</t>
  </si>
  <si>
    <t>מגה אור</t>
  </si>
  <si>
    <t>IL0011044885</t>
  </si>
  <si>
    <t>סלע קפיטל נדל"ן</t>
  </si>
  <si>
    <t>IL0011096448</t>
  </si>
  <si>
    <t>1.044%</t>
  </si>
  <si>
    <t>מג'יק תעשיות תכנה בע"מ דואלי</t>
  </si>
  <si>
    <t>IL0010823123</t>
  </si>
  <si>
    <t>חברת פרטנר תקשורת בע"מ</t>
  </si>
  <si>
    <t>IL0010834849</t>
  </si>
  <si>
    <t>0.577%</t>
  </si>
  <si>
    <t>0.599%</t>
  </si>
  <si>
    <t>סלקום</t>
  </si>
  <si>
    <t>IL0011015349</t>
  </si>
  <si>
    <t>0.291%</t>
  </si>
  <si>
    <t>וואן טכנולוגיות תוכנה(או.אס.טי)בע"מ</t>
  </si>
  <si>
    <t>וואן טכנולוגיות</t>
  </si>
  <si>
    <t>IL0001610182</t>
  </si>
  <si>
    <t>0.613%</t>
  </si>
  <si>
    <t>ישראמקו יהש</t>
  </si>
  <si>
    <t>IL0002320179</t>
  </si>
  <si>
    <t>0.546%</t>
  </si>
  <si>
    <t>אלקטרה נדל"ן</t>
  </si>
  <si>
    <t>IL0010940448</t>
  </si>
  <si>
    <t>0.655%</t>
  </si>
  <si>
    <t>0.393%</t>
  </si>
  <si>
    <t>דנאל (אדיר יהושע) בע"מ</t>
  </si>
  <si>
    <t>IL0003140139</t>
  </si>
  <si>
    <t>ישראל-קנדה (ט.ר) בע"מ</t>
  </si>
  <si>
    <t>IL0004340191</t>
  </si>
  <si>
    <t>IL0011000077</t>
  </si>
  <si>
    <t>0.520%</t>
  </si>
  <si>
    <t>0.611%</t>
  </si>
  <si>
    <t>מ.יוחננוף ובניו (1988) בעמ</t>
  </si>
  <si>
    <t>יוחננוף</t>
  </si>
  <si>
    <t>IL0011612640</t>
  </si>
  <si>
    <t>ישראל קנדה</t>
  </si>
  <si>
    <t>אזורים</t>
  </si>
  <si>
    <t>IL0007150118</t>
  </si>
  <si>
    <t>0.425%</t>
  </si>
  <si>
    <t>אפריקה ישראל מגורים בע"מ</t>
  </si>
  <si>
    <t>אפריקה מגורים</t>
  </si>
  <si>
    <t>IL0010979487</t>
  </si>
  <si>
    <t>IL0011667685</t>
  </si>
  <si>
    <t>0.974%</t>
  </si>
  <si>
    <t>0.442%</t>
  </si>
  <si>
    <t>בתי זקוק לנפט בע"מ</t>
  </si>
  <si>
    <t>IL0025902482</t>
  </si>
  <si>
    <t>ישראכרט בעמ</t>
  </si>
  <si>
    <t>ישראכרט</t>
  </si>
  <si>
    <t>IL0011574030</t>
  </si>
  <si>
    <t>שירותים פיננסיים</t>
  </si>
  <si>
    <t>דניה סיבוס בע"מ</t>
  </si>
  <si>
    <t>דניה סיבוס</t>
  </si>
  <si>
    <t>IL0011731374</t>
  </si>
  <si>
    <t>0.746%</t>
  </si>
  <si>
    <t>נכסים ובנין</t>
  </si>
  <si>
    <t>IL0006990175</t>
  </si>
  <si>
    <t>ריטיילורס בע"מ</t>
  </si>
  <si>
    <t>ריטיילורס</t>
  </si>
  <si>
    <t>IL0011754889</t>
  </si>
  <si>
    <t>הבורסה לניירות ערך בתל-אביב בע"מ</t>
  </si>
  <si>
    <t>IL0011590291</t>
  </si>
  <si>
    <t>0.269%</t>
  </si>
  <si>
    <t>פרשקובסקי השקעות ובניין בעמ</t>
  </si>
  <si>
    <t>פרשקובסקי</t>
  </si>
  <si>
    <t>IL0011021289</t>
  </si>
  <si>
    <t>נאוויטס פטר יהש</t>
  </si>
  <si>
    <t>IL0011419699</t>
  </si>
  <si>
    <t>אאורה</t>
  </si>
  <si>
    <t>IL0003730194</t>
  </si>
  <si>
    <t>0.449%</t>
  </si>
  <si>
    <t>משק אנרגיה</t>
  </si>
  <si>
    <t>IL0011669749</t>
  </si>
  <si>
    <t>0.446%</t>
  </si>
  <si>
    <t>לפידות קפיטל בע"מ</t>
  </si>
  <si>
    <t>IL0006420173</t>
  </si>
  <si>
    <t>0.256%</t>
  </si>
  <si>
    <t>דוניץ</t>
  </si>
  <si>
    <t>IL0004000100</t>
  </si>
  <si>
    <t>0.227%</t>
  </si>
  <si>
    <t>0.690%</t>
  </si>
  <si>
    <t>קנון הולדינגס בעמ (דואלי)</t>
  </si>
  <si>
    <t>SG9999012629</t>
  </si>
  <si>
    <t>0.668%</t>
  </si>
  <si>
    <t>נקסט ויז'ן מערכות מיוצבות בעמ</t>
  </si>
  <si>
    <t>נקסט ויז'ן</t>
  </si>
  <si>
    <t>IL0011765935</t>
  </si>
  <si>
    <t>אלקטרוניקה ואופטיקה</t>
  </si>
  <si>
    <t>0.591%</t>
  </si>
  <si>
    <t>0.888%</t>
  </si>
  <si>
    <t>תעשיות מספנות ישראל בעמ</t>
  </si>
  <si>
    <t>מספנות ישראל</t>
  </si>
  <si>
    <t>IL0011685331</t>
  </si>
  <si>
    <t>קבוצת אקרשטיין בע"מ</t>
  </si>
  <si>
    <t>IL0011762056</t>
  </si>
  <si>
    <t>0.676%</t>
  </si>
  <si>
    <t>מלם - תים בע"מ</t>
  </si>
  <si>
    <t>IL0001560189</t>
  </si>
  <si>
    <t>טלסיס בע"מ</t>
  </si>
  <si>
    <t>טלסיס</t>
  </si>
  <si>
    <t>IL0003540197</t>
  </si>
  <si>
    <t>0.231%</t>
  </si>
  <si>
    <t>IL0011849028</t>
  </si>
  <si>
    <t>פריורטק</t>
  </si>
  <si>
    <t>IL0003280133</t>
  </si>
  <si>
    <t>IL0011751166</t>
  </si>
  <si>
    <t>שיכון ובינוי</t>
  </si>
  <si>
    <t>IL0010819428</t>
  </si>
  <si>
    <t>0.553%</t>
  </si>
  <si>
    <t>אל על נתיבי אויר לישראל בע"מ</t>
  </si>
  <si>
    <t>אל על</t>
  </si>
  <si>
    <t>IL0010878242</t>
  </si>
  <si>
    <t>0.454%</t>
  </si>
  <si>
    <t>אשטרום קבוצה</t>
  </si>
  <si>
    <t>IL0011323156</t>
  </si>
  <si>
    <t>0.493%</t>
  </si>
  <si>
    <t>0.614%</t>
  </si>
  <si>
    <t>ארגו פרופרטיז אן.וי.</t>
  </si>
  <si>
    <t>ארגו פרופרטיז</t>
  </si>
  <si>
    <t>NL0015000D84</t>
  </si>
  <si>
    <t>1.334%</t>
  </si>
  <si>
    <t>מבטח שמיר אחזקות בע"מ</t>
  </si>
  <si>
    <t>מבטח שמיר</t>
  </si>
  <si>
    <t>IL0001270193</t>
  </si>
  <si>
    <t>1.023%</t>
  </si>
  <si>
    <t>0.162%</t>
  </si>
  <si>
    <t>אלקטרה</t>
  </si>
  <si>
    <t>IL0007390375</t>
  </si>
  <si>
    <t>0.816%</t>
  </si>
  <si>
    <t>גב ים</t>
  </si>
  <si>
    <t>IL0007590198</t>
  </si>
  <si>
    <t>0.936%</t>
  </si>
  <si>
    <t>ישרס אחזקות בעמ</t>
  </si>
  <si>
    <t>ישרס אחזקות</t>
  </si>
  <si>
    <t>IL0012029778</t>
  </si>
  <si>
    <t>0.578%</t>
  </si>
  <si>
    <t>IL0010958358</t>
  </si>
  <si>
    <t>0.820%</t>
  </si>
  <si>
    <t>נטו מלינדה סחר בע"מ</t>
  </si>
  <si>
    <t>נטו מלינדה</t>
  </si>
  <si>
    <t>IL0011050973</t>
  </si>
  <si>
    <t>טיב טעם הולדינגס 1 בע"מ</t>
  </si>
  <si>
    <t>טיב טעם</t>
  </si>
  <si>
    <t>IL0001030100</t>
  </si>
  <si>
    <t>אספן גרופ בע"מ</t>
  </si>
  <si>
    <t>אספן גרופ</t>
  </si>
  <si>
    <t>IL0003130155</t>
  </si>
  <si>
    <t>0.812%</t>
  </si>
  <si>
    <t>0.077%</t>
  </si>
  <si>
    <t>גיידליין גרופ טכנולוגיות מידע בע"מ</t>
  </si>
  <si>
    <t>IL0002710155</t>
  </si>
  <si>
    <t>1.033%</t>
  </si>
  <si>
    <t>א.מ.ת. מיחשוב בע"מ</t>
  </si>
  <si>
    <t>אמת</t>
  </si>
  <si>
    <t>IL0003820102</t>
  </si>
  <si>
    <t>איילון</t>
  </si>
  <si>
    <t>IL0002090152</t>
  </si>
  <si>
    <t>גן שמואל מזון בע"מ</t>
  </si>
  <si>
    <t>גן שמואל</t>
  </si>
  <si>
    <t>IL0005320101</t>
  </si>
  <si>
    <t>עלבד משואות יצחק בע"מ</t>
  </si>
  <si>
    <t>IL0006250125</t>
  </si>
  <si>
    <t>עץ, נייר ודפוס</t>
  </si>
  <si>
    <t>אוריין ש.מ. בע"מ</t>
  </si>
  <si>
    <t>אוריין</t>
  </si>
  <si>
    <t>IL0011035065</t>
  </si>
  <si>
    <t>0.631%</t>
  </si>
  <si>
    <t>IL0011184475</t>
  </si>
  <si>
    <t>0.935%</t>
  </si>
  <si>
    <t>NL0000113652</t>
  </si>
  <si>
    <t>IL0003660136</t>
  </si>
  <si>
    <t>פיסיבי טכנלוגיות</t>
  </si>
  <si>
    <t>IL0010916851</t>
  </si>
  <si>
    <t>צ.מ.ח המרמן בעמ</t>
  </si>
  <si>
    <t>צמח המרמן</t>
  </si>
  <si>
    <t>IL0011040586</t>
  </si>
  <si>
    <t>IL0005390153</t>
  </si>
  <si>
    <t>קבוצת גולף א.ק. בע"מ</t>
  </si>
  <si>
    <t>גולף</t>
  </si>
  <si>
    <t>IL0010961485</t>
  </si>
  <si>
    <t>0.898%</t>
  </si>
  <si>
    <t>אוברסיז קומרס בע"מ</t>
  </si>
  <si>
    <t>אוברסיז</t>
  </si>
  <si>
    <t>IL0011396178</t>
  </si>
  <si>
    <t>0.670%</t>
  </si>
  <si>
    <t>כרמל קורפ בעמ</t>
  </si>
  <si>
    <t>כרמל קורפ</t>
  </si>
  <si>
    <t>IL0011476855</t>
  </si>
  <si>
    <t>0.588%</t>
  </si>
  <si>
    <t>IL0011627754</t>
  </si>
  <si>
    <t>1.321%</t>
  </si>
  <si>
    <t>0.109%</t>
  </si>
  <si>
    <t>דור אלון אנרגיה בישראל (1988) בע"מ</t>
  </si>
  <si>
    <t>דור אלון</t>
  </si>
  <si>
    <t>IL0010932023</t>
  </si>
  <si>
    <t>הייקון מערכות בע"מ</t>
  </si>
  <si>
    <t>הייקון מערכות</t>
  </si>
  <si>
    <t>IL0011699456</t>
  </si>
  <si>
    <t>רובוטיקה ותלת מימד</t>
  </si>
  <si>
    <t>IL0011708935</t>
  </si>
  <si>
    <t>0.825%</t>
  </si>
  <si>
    <t>קיסטון אינפרא בע"מ</t>
  </si>
  <si>
    <t>IL0011759342</t>
  </si>
  <si>
    <t>0.633%</t>
  </si>
  <si>
    <t>אי.טי.ג'י.איי גרופ בע"מ</t>
  </si>
  <si>
    <t>IL0011761140</t>
  </si>
  <si>
    <t>0.783%</t>
  </si>
  <si>
    <t>אריקה בי-קיור לייזר בע"מ</t>
  </si>
  <si>
    <t>IL0011789125</t>
  </si>
  <si>
    <t>מכשור רפואי</t>
  </si>
  <si>
    <t>0.404%</t>
  </si>
  <si>
    <t>ויקטורי רשת סופרמרקטים בע"מ</t>
  </si>
  <si>
    <t>ויקטורי</t>
  </si>
  <si>
    <t>IL0011237778</t>
  </si>
  <si>
    <t>IL0018200837</t>
  </si>
  <si>
    <t>0.947%</t>
  </si>
  <si>
    <t>בית בכפר בעמ</t>
  </si>
  <si>
    <t>בית בכפר</t>
  </si>
  <si>
    <t>IL0011836561</t>
  </si>
  <si>
    <t>IL0010826357</t>
  </si>
  <si>
    <t>ישראייר גרופ בע"מ</t>
  </si>
  <si>
    <t>ישראייר גרופ</t>
  </si>
  <si>
    <t>IL0011871949</t>
  </si>
  <si>
    <t>זפירוס ווינג אנרגיס בעמ</t>
  </si>
  <si>
    <t>זפירוס</t>
  </si>
  <si>
    <t>IL0011946956</t>
  </si>
  <si>
    <t>IL0008230133</t>
  </si>
  <si>
    <t>NOVOLOG (PHARM UP 1966) LTD</t>
  </si>
  <si>
    <t>נובולוג</t>
  </si>
  <si>
    <t>IL0011401515</t>
  </si>
  <si>
    <t>ג'נריישן קפיטל</t>
  </si>
  <si>
    <t>IL0011569261</t>
  </si>
  <si>
    <t>0.556%</t>
  </si>
  <si>
    <t>דיפלומט אחזקות בע"מ</t>
  </si>
  <si>
    <t>דיפלומט</t>
  </si>
  <si>
    <t>IL0011734915</t>
  </si>
  <si>
    <t>0.626%</t>
  </si>
  <si>
    <t>אבגול תעשיות 1953 בע"מ</t>
  </si>
  <si>
    <t>אבגול</t>
  </si>
  <si>
    <t>IL0011009573</t>
  </si>
  <si>
    <t>0.421%</t>
  </si>
  <si>
    <t>מיטב טרייד השקעות בעמ</t>
  </si>
  <si>
    <t>מיטב טרייד</t>
  </si>
  <si>
    <t>IL0012031816</t>
  </si>
  <si>
    <t>0.415%</t>
  </si>
  <si>
    <t>גילת רשתות לווין בע"מ (דואלי)</t>
  </si>
  <si>
    <t>IL0010825102</t>
  </si>
  <si>
    <t>ציוד תקשורת</t>
  </si>
  <si>
    <t>ארד בע"מ</t>
  </si>
  <si>
    <t>ארד</t>
  </si>
  <si>
    <t>IL0010916513</t>
  </si>
  <si>
    <t>פז בית זיקוק</t>
  </si>
  <si>
    <t>IL0011989105</t>
  </si>
  <si>
    <t>ערד השקעות ופתוח תעשיה בע"מ</t>
  </si>
  <si>
    <t>ערד</t>
  </si>
  <si>
    <t>IL0007310183</t>
  </si>
  <si>
    <t>1.245%</t>
  </si>
  <si>
    <t>לוזון רונסון</t>
  </si>
  <si>
    <t>IL0012025974</t>
  </si>
  <si>
    <t>0.692%</t>
  </si>
  <si>
    <t>טופ גאם תעשיות בע"מ</t>
  </si>
  <si>
    <t>טופ גאם</t>
  </si>
  <si>
    <t>IL0011791428</t>
  </si>
  <si>
    <t>פודטק</t>
  </si>
  <si>
    <t>0.791%</t>
  </si>
  <si>
    <t>מיטרוניקס בע"מ</t>
  </si>
  <si>
    <t>מיטרוניקס</t>
  </si>
  <si>
    <t>IL0010910656</t>
  </si>
  <si>
    <t>איי.אי.אס</t>
  </si>
  <si>
    <t>אייאיאס</t>
  </si>
  <si>
    <t>IL0004310152</t>
  </si>
  <si>
    <t>0.510%</t>
  </si>
  <si>
    <t>פאי סיאם</t>
  </si>
  <si>
    <t>IL0011865271</t>
  </si>
  <si>
    <t>0.525%</t>
  </si>
  <si>
    <t>אלעד מערכות תוכנה בע"מ</t>
  </si>
  <si>
    <t>אלעד תוכנה</t>
  </si>
  <si>
    <t>IL0012177023</t>
  </si>
  <si>
    <t>0.925%</t>
  </si>
  <si>
    <t>IL0010810740</t>
  </si>
  <si>
    <t>מניבים ריט</t>
  </si>
  <si>
    <t>IL0011405730</t>
  </si>
  <si>
    <t>0.451%</t>
  </si>
  <si>
    <t>קבוצת סקופ מתכות בע"מ</t>
  </si>
  <si>
    <t>סקופ</t>
  </si>
  <si>
    <t>IL0002880198</t>
  </si>
  <si>
    <t>אלקטריאון וירלס בע"מ</t>
  </si>
  <si>
    <t>IL0003680191</t>
  </si>
  <si>
    <t>קלינטק</t>
  </si>
  <si>
    <t>0.299%</t>
  </si>
  <si>
    <t>אמדוקס</t>
  </si>
  <si>
    <t>DOX US Equity</t>
  </si>
  <si>
    <t>GB0022569080</t>
  </si>
  <si>
    <t>NASDAQ</t>
  </si>
  <si>
    <t>IT Services</t>
  </si>
  <si>
    <t>CyberArk Software Ltd</t>
  </si>
  <si>
    <t>CYBR US Equity</t>
  </si>
  <si>
    <t>IL0011334468</t>
  </si>
  <si>
    <t>solaredge technologies inc</t>
  </si>
  <si>
    <t>SEDG US Equity</t>
  </si>
  <si>
    <t>US83417M1045</t>
  </si>
  <si>
    <t>Semiconductors &amp; Semiconductor Equipment</t>
  </si>
  <si>
    <t>Palo Alto Networks Inc</t>
  </si>
  <si>
    <t>PANW US Equity</t>
  </si>
  <si>
    <t>US6974351057</t>
  </si>
  <si>
    <t>0.365%</t>
  </si>
  <si>
    <t>WIX.COM LTD</t>
  </si>
  <si>
    <t>WIX US Equity</t>
  </si>
  <si>
    <t>IL0011301780</t>
  </si>
  <si>
    <t>ארקו קורפ (דואלי)</t>
  </si>
  <si>
    <t>ARKO US Equity</t>
  </si>
  <si>
    <t>US0412421085</t>
  </si>
  <si>
    <t>Varonis Systems Inc</t>
  </si>
  <si>
    <t>VRNS US Equity</t>
  </si>
  <si>
    <t>US9222801022</t>
  </si>
  <si>
    <t>Monday.com Ltd</t>
  </si>
  <si>
    <t>MNDY US Equity</t>
  </si>
  <si>
    <t>IL0011762130</t>
  </si>
  <si>
    <t>גייפרוג בע"מ</t>
  </si>
  <si>
    <t>FROG US Equity</t>
  </si>
  <si>
    <t>IL0011684185</t>
  </si>
  <si>
    <t>Oddity Tech Ltd</t>
  </si>
  <si>
    <t>ODD US Equity</t>
  </si>
  <si>
    <t>IL0011974909</t>
  </si>
  <si>
    <t>Valens - Magma</t>
  </si>
  <si>
    <t>VLN US Equity</t>
  </si>
  <si>
    <t>IL0011796880</t>
  </si>
  <si>
    <t>NYSE</t>
  </si>
  <si>
    <t>Cellebrite DI Ltd</t>
  </si>
  <si>
    <t>CLBT US Equity</t>
  </si>
  <si>
    <t>IL0011794802</t>
  </si>
  <si>
    <t>0.372%</t>
  </si>
  <si>
    <t>A2Z Smart technologies corp</t>
  </si>
  <si>
    <t>875500SPYFJB375QFG54</t>
  </si>
  <si>
    <t>AZ US Equity</t>
  </si>
  <si>
    <t>CA0022051027</t>
  </si>
  <si>
    <t>Aerospace &amp; Defense</t>
  </si>
  <si>
    <t>NICE US Equity</t>
  </si>
  <si>
    <t>US6536561086</t>
  </si>
  <si>
    <t>0.310%</t>
  </si>
  <si>
    <t>TEVA US Equity</t>
  </si>
  <si>
    <t>US8816242098</t>
  </si>
  <si>
    <t>3.216%</t>
  </si>
  <si>
    <t>1.095%</t>
  </si>
  <si>
    <t>NVMI US Equity</t>
  </si>
  <si>
    <t>1.454%</t>
  </si>
  <si>
    <t>0.495%</t>
  </si>
  <si>
    <t>MGIC US Equity</t>
  </si>
  <si>
    <t>0.422%</t>
  </si>
  <si>
    <t>אלוט  בע"מ (דואלי)</t>
  </si>
  <si>
    <t>ALLT US Equity</t>
  </si>
  <si>
    <t>IL0010996549</t>
  </si>
  <si>
    <t>ICL US Equity</t>
  </si>
  <si>
    <t>TSEM US Equity</t>
  </si>
  <si>
    <t>ESLT US Equity</t>
  </si>
  <si>
    <t>GILT US Equity</t>
  </si>
  <si>
    <t>Communications Equipment</t>
  </si>
  <si>
    <t>SPNS US Equity</t>
  </si>
  <si>
    <t>ELLO US Equity</t>
  </si>
  <si>
    <t>0.653%</t>
  </si>
  <si>
    <t>CAMT US Equity</t>
  </si>
  <si>
    <t>0.398%</t>
  </si>
  <si>
    <t>ENLT US Equity</t>
  </si>
  <si>
    <t>NYAX US Equity</t>
  </si>
  <si>
    <t>ASML HOLDING NV</t>
  </si>
  <si>
    <t>724500Y6DUVHQD6OXN27</t>
  </si>
  <si>
    <t>ASML NA Equity</t>
  </si>
  <si>
    <t>NL0010273215</t>
  </si>
  <si>
    <t>EURONEXT</t>
  </si>
  <si>
    <t>0.497%</t>
  </si>
  <si>
    <t>BP</t>
  </si>
  <si>
    <t>213800LH1BZH3DI6G760</t>
  </si>
  <si>
    <t>BP/ LN Equity</t>
  </si>
  <si>
    <t>GB0007980591</t>
  </si>
  <si>
    <t>LSE</t>
  </si>
  <si>
    <t>GLOBAL INTERCONNECTION GROUP</t>
  </si>
  <si>
    <t>254900CUE0P9KFF6VY49</t>
  </si>
  <si>
    <t>CABLE NA Equity</t>
  </si>
  <si>
    <t>GG00BMB5XZ39</t>
  </si>
  <si>
    <t>Electrical Equipment</t>
  </si>
  <si>
    <t>Alibaba Group Holding Ltd</t>
  </si>
  <si>
    <t>5493001NTNQJDH60PM02</t>
  </si>
  <si>
    <t>BABA US Equity</t>
  </si>
  <si>
    <t>US01609W1027</t>
  </si>
  <si>
    <t>סין</t>
  </si>
  <si>
    <t>Broadline Retail</t>
  </si>
  <si>
    <t>Airport Facilities Co Ltd</t>
  </si>
  <si>
    <t>3538003U8FJWNCO7VZ82</t>
  </si>
  <si>
    <t>8864 JP Equity</t>
  </si>
  <si>
    <t>JP3266050008</t>
  </si>
  <si>
    <t>TSE</t>
  </si>
  <si>
    <t>teno. Holdings Co Ltd</t>
  </si>
  <si>
    <t>J82989104</t>
  </si>
  <si>
    <t>7037 JP Equity</t>
  </si>
  <si>
    <t>JP3545820007</t>
  </si>
  <si>
    <t>Diversified Consumer Services</t>
  </si>
  <si>
    <t>Tokyu Fudosan Holdings Corp</t>
  </si>
  <si>
    <t>3538005PGNIBTZYXAE45</t>
  </si>
  <si>
    <t>3289 JP Equity</t>
  </si>
  <si>
    <t>JP3569200003</t>
  </si>
  <si>
    <t>Treasure Factory Co Ltd</t>
  </si>
  <si>
    <t>J9298A109</t>
  </si>
  <si>
    <t>3093 JP Equity</t>
  </si>
  <si>
    <t>JP3637270004</t>
  </si>
  <si>
    <t>North Pacific Bank Ltd</t>
  </si>
  <si>
    <t>549300A1ZLTL4KX3DZ92</t>
  </si>
  <si>
    <t>8524 JP Equity</t>
  </si>
  <si>
    <t>JP3843400007</t>
  </si>
  <si>
    <t>0.234%</t>
  </si>
  <si>
    <t>Taiwan Condctor</t>
  </si>
  <si>
    <t>549300KB6NK5SBD14S87</t>
  </si>
  <si>
    <t>TSM US Equity</t>
  </si>
  <si>
    <t>US8740391003</t>
  </si>
  <si>
    <t>טיוואן</t>
  </si>
  <si>
    <t>0.439%</t>
  </si>
  <si>
    <t>NOVO NORDISK A/S-B</t>
  </si>
  <si>
    <t>549300DAQ1CVT6CXN342</t>
  </si>
  <si>
    <t>NOVOB DC Equity</t>
  </si>
  <si>
    <t>DK0062498333</t>
  </si>
  <si>
    <t>דנמרק</t>
  </si>
  <si>
    <t>DKK</t>
  </si>
  <si>
    <t>ALPHABET INC</t>
  </si>
  <si>
    <t>5493006MHB84DD0ZWV18</t>
  </si>
  <si>
    <t>GOOGL US Equity</t>
  </si>
  <si>
    <t>US02079K3059</t>
  </si>
  <si>
    <t>Media</t>
  </si>
  <si>
    <t>0.524%</t>
  </si>
  <si>
    <t>0.178%</t>
  </si>
  <si>
    <t>Pfizer</t>
  </si>
  <si>
    <t>765LHXWGK1KXCLTFYQ30</t>
  </si>
  <si>
    <t>PFE US Equity</t>
  </si>
  <si>
    <t>US7170811035</t>
  </si>
  <si>
    <t>Micron Technology</t>
  </si>
  <si>
    <t>B3DXGBC8GAIYWI2Z0172</t>
  </si>
  <si>
    <t>MU US Equity</t>
  </si>
  <si>
    <t>US5951121038</t>
  </si>
  <si>
    <t>0.183%</t>
  </si>
  <si>
    <t>Apple Inc</t>
  </si>
  <si>
    <t>HWUPKR0MPOU8FGXBT394</t>
  </si>
  <si>
    <t>AAPL US Equity</t>
  </si>
  <si>
    <t>US0378331005</t>
  </si>
  <si>
    <t>Technology Hardware, Storage &amp; Peripherals</t>
  </si>
  <si>
    <t>0.592%</t>
  </si>
  <si>
    <t>Walt Disney</t>
  </si>
  <si>
    <t>549300GZKULIZ0WOW665</t>
  </si>
  <si>
    <t>DIS US Equity</t>
  </si>
  <si>
    <t>US2546871060</t>
  </si>
  <si>
    <t>0.539%</t>
  </si>
  <si>
    <t>Visa Inc</t>
  </si>
  <si>
    <t>549300JZ4OKEHW3DPJ59</t>
  </si>
  <si>
    <t>V US Equity</t>
  </si>
  <si>
    <t>US92826C8394</t>
  </si>
  <si>
    <t>0.201%</t>
  </si>
  <si>
    <t>Mastercard</t>
  </si>
  <si>
    <t>AR5L2ODV9HN37376R084</t>
  </si>
  <si>
    <t>MA US Equity</t>
  </si>
  <si>
    <t>US57636Q1040</t>
  </si>
  <si>
    <t>0.572%</t>
  </si>
  <si>
    <t>META PLATFORMS INC</t>
  </si>
  <si>
    <t>BQ4BKCS1HXDV9HN80Z93</t>
  </si>
  <si>
    <t>META US Equity</t>
  </si>
  <si>
    <t>US30303M1027</t>
  </si>
  <si>
    <t>0.949%</t>
  </si>
  <si>
    <t>Aercape Holdings</t>
  </si>
  <si>
    <t>549300SZYINBBLJQU475</t>
  </si>
  <si>
    <t>AER US Equity</t>
  </si>
  <si>
    <t>NL0000687663</t>
  </si>
  <si>
    <t>0.427%</t>
  </si>
  <si>
    <t>Microsoft</t>
  </si>
  <si>
    <t>INR2EJN1ERAN0W5ZP974</t>
  </si>
  <si>
    <t>MSFT US Equity</t>
  </si>
  <si>
    <t>US5949181045</t>
  </si>
  <si>
    <t>NVIDIA Corp</t>
  </si>
  <si>
    <t>549300S4KLFTLO7GSQ80</t>
  </si>
  <si>
    <t>NVDA US Equity</t>
  </si>
  <si>
    <t>US67066G1040</t>
  </si>
  <si>
    <t>Broadcom</t>
  </si>
  <si>
    <t>549300WV6GIDOZJTV909</t>
  </si>
  <si>
    <t>AVGO US Equity</t>
  </si>
  <si>
    <t>US11135F1012</t>
  </si>
  <si>
    <t>NIKE INC -CL B</t>
  </si>
  <si>
    <t>787RXPR0UX0O0XUXPZ81</t>
  </si>
  <si>
    <t>NKE US Equity</t>
  </si>
  <si>
    <t>US6541061031</t>
  </si>
  <si>
    <t>Textiles, Apparel &amp; Luxury Goods</t>
  </si>
  <si>
    <t>AMAZON</t>
  </si>
  <si>
    <t>ZXTILKJKG63JELOEG630</t>
  </si>
  <si>
    <t>AMZN US Equity</t>
  </si>
  <si>
    <t>US0231351067</t>
  </si>
  <si>
    <t>VERTIV HOLDINGS CO</t>
  </si>
  <si>
    <t>549300KTTIRAOGXCRV69</t>
  </si>
  <si>
    <t>VRT US Equity</t>
  </si>
  <si>
    <t>US92537N1081</t>
  </si>
  <si>
    <t>American Tower Corp</t>
  </si>
  <si>
    <t>5493006ORUSIL88JOE18</t>
  </si>
  <si>
    <t>AMT US Equity</t>
  </si>
  <si>
    <t>US03027X1000</t>
  </si>
  <si>
    <t>0.320%</t>
  </si>
  <si>
    <t>REE Automotive Ltd</t>
  </si>
  <si>
    <t>REE US Equity</t>
  </si>
  <si>
    <t>IL0011786154</t>
  </si>
  <si>
    <t>Automobile Components</t>
  </si>
  <si>
    <t>PAGAYA TECHNOLOGIES LTD -A</t>
  </si>
  <si>
    <t>PGY US Equity</t>
  </si>
  <si>
    <t>IL0011858912</t>
  </si>
  <si>
    <t>HIPPO HOLDINGS INC</t>
  </si>
  <si>
    <t>HIPO US Equity</t>
  </si>
  <si>
    <t>US4335392027</t>
  </si>
  <si>
    <t>ELI LILLY &amp; CO</t>
  </si>
  <si>
    <t>FRDRIPF3EKNDJ2CQJL29</t>
  </si>
  <si>
    <t>LLY US Equity</t>
  </si>
  <si>
    <t>US5324571083</t>
  </si>
  <si>
    <t>0.467%</t>
  </si>
  <si>
    <t>0.159%</t>
  </si>
  <si>
    <t>Oracle Corp</t>
  </si>
  <si>
    <t>1Z4GXXU7ZHVWFCD8TV52</t>
  </si>
  <si>
    <t>ORCL US Equity</t>
  </si>
  <si>
    <t>US68389X1054</t>
  </si>
  <si>
    <t>RUN US Equity</t>
  </si>
  <si>
    <t>US86771W1053</t>
  </si>
  <si>
    <t>DYNATRACE INC</t>
  </si>
  <si>
    <t>6488T0Z33CE9L61EX904</t>
  </si>
  <si>
    <t>DT US Equity</t>
  </si>
  <si>
    <t>US2681501092</t>
  </si>
  <si>
    <t>Lam Research</t>
  </si>
  <si>
    <t>549300I4GMO6D34U1T02</t>
  </si>
  <si>
    <t>LRCX US Equity</t>
  </si>
  <si>
    <t>US5128073062</t>
  </si>
  <si>
    <t>0.767%</t>
  </si>
  <si>
    <t>AROUNDTOWN</t>
  </si>
  <si>
    <t>529900H4DWG3KWMBMQ39</t>
  </si>
  <si>
    <t>AT1 GY Equity</t>
  </si>
  <si>
    <t>LU1673108939</t>
  </si>
  <si>
    <t>PPHE Hotel Group Ltd</t>
  </si>
  <si>
    <t>2138003H1BZGR6KM5823</t>
  </si>
  <si>
    <t>PPH LN Equity</t>
  </si>
  <si>
    <t>GG00B1Z5FH87</t>
  </si>
  <si>
    <t>ORA US Equity</t>
  </si>
  <si>
    <t>0.953%</t>
  </si>
  <si>
    <t>ENOG LN Equity</t>
  </si>
  <si>
    <t>0.833%</t>
  </si>
  <si>
    <t>Nutrien Ltd</t>
  </si>
  <si>
    <t>5493002QQ7GD21OWF963</t>
  </si>
  <si>
    <t>NTR US Equity</t>
  </si>
  <si>
    <t>CA67077M1086</t>
  </si>
  <si>
    <t>0.944%</t>
  </si>
  <si>
    <t>KLA-Tencor Corp</t>
  </si>
  <si>
    <t>549300H0BF5JCG96TJ81</t>
  </si>
  <si>
    <t>KLAC US Equity</t>
  </si>
  <si>
    <t>US4824801009</t>
  </si>
  <si>
    <t>CF INDUSTRIES HOLDINGS INC</t>
  </si>
  <si>
    <t>529900CG8YAQFZ2JMV97</t>
  </si>
  <si>
    <t>CF US Equity</t>
  </si>
  <si>
    <t>US1252691001</t>
  </si>
  <si>
    <t>Marvell Technology Inc</t>
  </si>
  <si>
    <t>8DF36O58U3QIHUCGZB18</t>
  </si>
  <si>
    <t>MRVL US Equity</t>
  </si>
  <si>
    <t>US5738741041</t>
  </si>
  <si>
    <t>SentinelOne Inc</t>
  </si>
  <si>
    <t>213800R54EFFINMY1P02</t>
  </si>
  <si>
    <t>S US Equity</t>
  </si>
  <si>
    <t>US81730H1095</t>
  </si>
  <si>
    <t>Ithaca Energy PLC</t>
  </si>
  <si>
    <t>21380057TNFLXPXBIP34</t>
  </si>
  <si>
    <t>ITH LN Equity</t>
  </si>
  <si>
    <t>GB00BPJHV584</t>
  </si>
  <si>
    <t>Zoom communications</t>
  </si>
  <si>
    <t>549300T9GCHU0ODOM055</t>
  </si>
  <si>
    <t>ZM US Equity</t>
  </si>
  <si>
    <t>US98980L1017</t>
  </si>
  <si>
    <t>סיווג הקרן</t>
  </si>
  <si>
    <t>מיטב קרנות נאמנות בעמ</t>
  </si>
  <si>
    <t>תכלית קרן סל תא 125</t>
  </si>
  <si>
    <t>IL0011437188</t>
  </si>
  <si>
    <t>עוקב אחר מדדי מניות בישראל</t>
  </si>
  <si>
    <t>125 מניות בארץ - מניות כללי-ת"א</t>
  </si>
  <si>
    <t>1.067%</t>
  </si>
  <si>
    <t>0.242%</t>
  </si>
  <si>
    <t>תכלית קרן סל תא 90</t>
  </si>
  <si>
    <t>IL0011437832</t>
  </si>
  <si>
    <t>90 מניות בארץ - מניות כללי-ת"א</t>
  </si>
  <si>
    <t>0.904%</t>
  </si>
  <si>
    <t>תכלית קרן סל תא צמיחה</t>
  </si>
  <si>
    <t>IL0011445751</t>
  </si>
  <si>
    <t>מניות בארץ - מניות כללי-ת"א צמיחה</t>
  </si>
  <si>
    <t>6.803%</t>
  </si>
  <si>
    <t>תכלית קרן סל SME 60</t>
  </si>
  <si>
    <t>IL0011450447</t>
  </si>
  <si>
    <t>SME60 מניות בארץ - מניות כללי-ת"א</t>
  </si>
  <si>
    <t>1.360%</t>
  </si>
  <si>
    <t>קסם קרנות נאמנות בע"מ</t>
  </si>
  <si>
    <t>קסם קרן סל תא 90</t>
  </si>
  <si>
    <t>IL0011463317</t>
  </si>
  <si>
    <t>2.134%</t>
  </si>
  <si>
    <t>1.939%</t>
  </si>
  <si>
    <t>קסם קרן סל תא 125</t>
  </si>
  <si>
    <t>IL0011463564</t>
  </si>
  <si>
    <t>0.504%</t>
  </si>
  <si>
    <t>קסם קרן סל SME 60</t>
  </si>
  <si>
    <t>IL0011465395</t>
  </si>
  <si>
    <t>1.977%</t>
  </si>
  <si>
    <t>קסם קרן סל תא פיננסים</t>
  </si>
  <si>
    <t>IL0011465544</t>
  </si>
  <si>
    <t>מניות בארץ - מניות לפי ענפים-ת"א פיננסים</t>
  </si>
  <si>
    <t>2.466%</t>
  </si>
  <si>
    <t>פסגות קרנות מדדים בע"מ</t>
  </si>
  <si>
    <t>פסגות קרן סל תא בנקים</t>
  </si>
  <si>
    <t>IL0011487746</t>
  </si>
  <si>
    <t>מניות בארץ - מניות לפי ענפים-ת"א בנקים</t>
  </si>
  <si>
    <t>0.922%</t>
  </si>
  <si>
    <t>3.389%</t>
  </si>
  <si>
    <t>0.768%</t>
  </si>
  <si>
    <t>הראל קרנות נאמנות בע"מ</t>
  </si>
  <si>
    <t>הראל קרן סל תא 125</t>
  </si>
  <si>
    <t>IL0011488991</t>
  </si>
  <si>
    <t>1.784%</t>
  </si>
  <si>
    <t>1.304%</t>
  </si>
  <si>
    <t>הראל קרן סל תא 90</t>
  </si>
  <si>
    <t>IL0011489312</t>
  </si>
  <si>
    <t>1.115%</t>
  </si>
  <si>
    <t>0.618%</t>
  </si>
  <si>
    <t>0.140%</t>
  </si>
  <si>
    <t>הראל קרן סל SME 60</t>
  </si>
  <si>
    <t>IL0011489569</t>
  </si>
  <si>
    <t>הראל קרן סל תא פיננסים</t>
  </si>
  <si>
    <t>IL0011489809</t>
  </si>
  <si>
    <t>2.857%</t>
  </si>
  <si>
    <t>מגדל קרנות נאמנות בעמ</t>
  </si>
  <si>
    <t>MTF סל (A4) תל אביב 125 מגדל</t>
  </si>
  <si>
    <t>IL0011502833</t>
  </si>
  <si>
    <t>0.503%</t>
  </si>
  <si>
    <t>מגדל קרן סל תא 90</t>
  </si>
  <si>
    <t>IL0011502593</t>
  </si>
  <si>
    <t>2.366%</t>
  </si>
  <si>
    <t>1.396%</t>
  </si>
  <si>
    <t>מור ניהול קרנות נאמנות (2013) בע"מ</t>
  </si>
  <si>
    <t>מור סל אינדקס בנקים משקל שווה</t>
  </si>
  <si>
    <t>IL0011877649</t>
  </si>
  <si>
    <t>אי.בי.אי קרנות נאמנות בע"מ</t>
  </si>
  <si>
    <t>איביאי קרן סל תא 90</t>
  </si>
  <si>
    <t>IL0012094442</t>
  </si>
  <si>
    <t>0.513%</t>
  </si>
  <si>
    <t>פסגות קרן סל תלבונד צמודות</t>
  </si>
  <si>
    <t>IL0011480485</t>
  </si>
  <si>
    <t>עוקב אחר מדדים אחרים בישראל</t>
  </si>
  <si>
    <t>אג"ח בארץ - חברות והמרה-תל בונד צמוד מדד-תל בונד צמודות</t>
  </si>
  <si>
    <t>קסם ETF תל בונד צמודות-בנקים</t>
  </si>
  <si>
    <t>IL0011462814</t>
  </si>
  <si>
    <t>אג"ח בארץ - חברות והמרה-תל בונד צמוד מדד-תל בונד צמודות- בנקים</t>
  </si>
  <si>
    <t>קסם ETF תל בונד גלובל</t>
  </si>
  <si>
    <t>IL0011507709</t>
  </si>
  <si>
    <t>אג"ח בארץ - חברות והמרה-תל בונד שקלי-תל בונד שקלי- אחר</t>
  </si>
  <si>
    <t>קסם ETF תל בונד תשואות שקל</t>
  </si>
  <si>
    <t>IL0011708364</t>
  </si>
  <si>
    <t>אג"ח בארץ - חברות והמרה-תל בונד שקלי-תל בונד- תשואות שקל</t>
  </si>
  <si>
    <t>הראל סל (00) תל בונד תשואות שקל</t>
  </si>
  <si>
    <t>IL0011506719</t>
  </si>
  <si>
    <t>2.175%</t>
  </si>
  <si>
    <t>הראל סל תל בונד גלובל</t>
  </si>
  <si>
    <t>IL0011507394</t>
  </si>
  <si>
    <t>2.585%</t>
  </si>
  <si>
    <t>MTF סל תלבונד-גלובל</t>
  </si>
  <si>
    <t>IL0011501355</t>
  </si>
  <si>
    <t>1.613%</t>
  </si>
  <si>
    <t>State Street Bank and Trust Company</t>
  </si>
  <si>
    <t>549300NZAMSJ8FXPQQ63</t>
  </si>
  <si>
    <t>SPY US Equity</t>
  </si>
  <si>
    <t>US78462F1030</t>
  </si>
  <si>
    <t>עוקב אחר מדדי מניות בחו"ל</t>
  </si>
  <si>
    <t>S&amp;P 500 - מניות בחו"ל - מניות גיאוגרפי - חשופת מט"ח-ארה"ב</t>
  </si>
  <si>
    <t>17.223%</t>
  </si>
  <si>
    <t>3.904%</t>
  </si>
  <si>
    <t>Invesco</t>
  </si>
  <si>
    <t>635400KZRKKKNVCJXD85</t>
  </si>
  <si>
    <t>SPXS LN Equity</t>
  </si>
  <si>
    <t>IE00B3YCGJ38</t>
  </si>
  <si>
    <t>5.233%</t>
  </si>
  <si>
    <t>1.186%</t>
  </si>
  <si>
    <t>Vanguard ETF/USA</t>
  </si>
  <si>
    <t>5493002789CX3L0CJP65</t>
  </si>
  <si>
    <t>VOO US Equity</t>
  </si>
  <si>
    <t>US9229083632</t>
  </si>
  <si>
    <t>13.726%</t>
  </si>
  <si>
    <t>3.111%</t>
  </si>
  <si>
    <t>AMUNDI</t>
  </si>
  <si>
    <t>549300JWBW5ZYYLO6033</t>
  </si>
  <si>
    <t>LSPU LN Equity</t>
  </si>
  <si>
    <t>LU0496786657</t>
  </si>
  <si>
    <t>0.983%</t>
  </si>
  <si>
    <t>969500M16QGQY5B5T207</t>
  </si>
  <si>
    <t>ESD FP Equity</t>
  </si>
  <si>
    <t>FR0011550177</t>
  </si>
  <si>
    <t>3.823%</t>
  </si>
  <si>
    <t>0.867%</t>
  </si>
  <si>
    <t>iShares ETFs/Ireland</t>
  </si>
  <si>
    <t>549300QKN7I8BYECLG85</t>
  </si>
  <si>
    <t>I500 NA Equity</t>
  </si>
  <si>
    <t>IE00BMTX1Y45</t>
  </si>
  <si>
    <t>4.397%</t>
  </si>
  <si>
    <t>Xtrackers</t>
  </si>
  <si>
    <t>54930044TWZ26JPZ4913</t>
  </si>
  <si>
    <t>XSXD LN Equity</t>
  </si>
  <si>
    <t>LU2009147757</t>
  </si>
  <si>
    <t>0.418%</t>
  </si>
  <si>
    <t>4.997%</t>
  </si>
  <si>
    <t>1.133%</t>
  </si>
  <si>
    <t>SP5C LN Equity</t>
  </si>
  <si>
    <t>LU1135865084</t>
  </si>
  <si>
    <t>1.476%</t>
  </si>
  <si>
    <t>5493002PH3Z252VH0Z10</t>
  </si>
  <si>
    <t>IEUX NA Equity</t>
  </si>
  <si>
    <t>IE00B14X4N27</t>
  </si>
  <si>
    <t>Developed Markets - Europe</t>
  </si>
  <si>
    <t>מניות בחו"ל - מניות גיאוגרפי - חשופת מט"ח-אירופה - מדד אחר</t>
  </si>
  <si>
    <t>1.411%</t>
  </si>
  <si>
    <t>2.372%</t>
  </si>
  <si>
    <t>0.538%</t>
  </si>
  <si>
    <t>549300H6TR8XVFIW8W82</t>
  </si>
  <si>
    <t>DEAM GY Equity</t>
  </si>
  <si>
    <t>IE00BHJYDV33</t>
  </si>
  <si>
    <t>DAX 30 - מניות בחו"ל - מניות גיאוגרפי - חשופת מט"ח-אירופה גרמניה</t>
  </si>
  <si>
    <t>0.726%</t>
  </si>
  <si>
    <t>0.777%</t>
  </si>
  <si>
    <t>969500AGVPK757LHYU02</t>
  </si>
  <si>
    <t>MD4X GY Equity</t>
  </si>
  <si>
    <t>FR0011857234</t>
  </si>
  <si>
    <t>Nomura Holdings</t>
  </si>
  <si>
    <t>353800U3TPEO41XXQE39</t>
  </si>
  <si>
    <t>1306 JP Equity</t>
  </si>
  <si>
    <t>JP3027630007</t>
  </si>
  <si>
    <t>מניות בחו"ל - מניות גיאוגרפי - מנוטרלת מט"ח-אסיה - מדד אחר</t>
  </si>
  <si>
    <t>1.032%</t>
  </si>
  <si>
    <t>iShares ETFs/USA</t>
  </si>
  <si>
    <t>5493001YVWPO25CNKN94</t>
  </si>
  <si>
    <t>FXI US Equity</t>
  </si>
  <si>
    <t>US4642871846</t>
  </si>
  <si>
    <t>FTSE China 50 - מניות בחו"ל - מניות גיאוגרפי - חשופת מט"ח-אסיה סין</t>
  </si>
  <si>
    <t>0.796%</t>
  </si>
  <si>
    <t>0.180%</t>
  </si>
  <si>
    <t>635400TBVC4RHQO4KZ59</t>
  </si>
  <si>
    <t>MXFS LN Equity</t>
  </si>
  <si>
    <t>IE00B3DWVS88</t>
  </si>
  <si>
    <t>Emerging Markets - Asia</t>
  </si>
  <si>
    <t>MSCI EMERGING MARKETS - מניות בחו"ל - מניות גיאוגרפי - חשופת מט"ח-שווקים מתעוררים כללי</t>
  </si>
  <si>
    <t>1.307%</t>
  </si>
  <si>
    <t>0.663%</t>
  </si>
  <si>
    <t>Wisdomtree investments Inc</t>
  </si>
  <si>
    <t>54930026N5YOB6AW2260</t>
  </si>
  <si>
    <t>EPI US Equity</t>
  </si>
  <si>
    <t>US97717W4226</t>
  </si>
  <si>
    <t>הודו</t>
  </si>
  <si>
    <t>CNX NIFTY - מניות בחו"ל - מניות גיאוגרפי - חשופת מט"ח-אסיה הודו</t>
  </si>
  <si>
    <t>549300T3CSCFW1IFJC98</t>
  </si>
  <si>
    <t>XSOE US Equity</t>
  </si>
  <si>
    <t>US97717X5784</t>
  </si>
  <si>
    <t>0.288%</t>
  </si>
  <si>
    <t>0.595%</t>
  </si>
  <si>
    <t>549300DUCO0U5J4KFZ65</t>
  </si>
  <si>
    <t>XCHA LN Equity</t>
  </si>
  <si>
    <t>LU0779800910</t>
  </si>
  <si>
    <t>מניות בחו"ל - מניות גיאוגרפי - חשופת מט"ח-אסיה - מדד אחר</t>
  </si>
  <si>
    <t>5493002C2LG0TVRY4T35</t>
  </si>
  <si>
    <t>XMME LN Equity</t>
  </si>
  <si>
    <t>IE00BTJRMP35</t>
  </si>
  <si>
    <t>1.490%</t>
  </si>
  <si>
    <t>213800EH8RDDKCSGK398</t>
  </si>
  <si>
    <t>LEMA LN Equity</t>
  </si>
  <si>
    <t>LU2573967036</t>
  </si>
  <si>
    <t>0.999%</t>
  </si>
  <si>
    <t>1.371%</t>
  </si>
  <si>
    <t>State Street Corporation</t>
  </si>
  <si>
    <t>549300TT5VW373IGI142</t>
  </si>
  <si>
    <t>SJNK LN Equity</t>
  </si>
  <si>
    <t>IE00B99FL386</t>
  </si>
  <si>
    <t>עוקב אחר מדדים אחרים בחו"ל</t>
  </si>
  <si>
    <t>אג"ח בחו"ל - אג"ח חשופת מט"ח</t>
  </si>
  <si>
    <t>0.352%</t>
  </si>
  <si>
    <t>549300Y4ZFSCU6XVGF08</t>
  </si>
  <si>
    <t>EMCA LN Equity</t>
  </si>
  <si>
    <t>IE00BFM6TD65</t>
  </si>
  <si>
    <t>אג"ח בחו"ל - אג"ח נקובת מט"ח</t>
  </si>
  <si>
    <t>0.597%</t>
  </si>
  <si>
    <t>549300CD2I087Y919K79</t>
  </si>
  <si>
    <t>XLY US Equity</t>
  </si>
  <si>
    <t>US81369Y4070</t>
  </si>
  <si>
    <t>מניות בחו"ל - מניות לפי ענפים בחו"ל - חשופת מט"ח-ענפים אחרים</t>
  </si>
  <si>
    <t>0.630%</t>
  </si>
  <si>
    <t>54930072GM1ADLZJ5373</t>
  </si>
  <si>
    <t>IGV US Equity</t>
  </si>
  <si>
    <t>US4642875151</t>
  </si>
  <si>
    <t>CBOE</t>
  </si>
  <si>
    <t>Technology מניות בחו"ל - מניות לפי ענפים בחו"ל - חשופת מט"ח-ארה"ב- מניות</t>
  </si>
  <si>
    <t>2.503%</t>
  </si>
  <si>
    <t>5493008LMBT3IECLIE27</t>
  </si>
  <si>
    <t>XME US Equity</t>
  </si>
  <si>
    <t>US78464A7550</t>
  </si>
  <si>
    <t>מניות בחו"ל - מניות לפי ענפים בחו"ל</t>
  </si>
  <si>
    <t>0.858%</t>
  </si>
  <si>
    <t>549300HQI51T8KP6U325</t>
  </si>
  <si>
    <t>XLI US Equity</t>
  </si>
  <si>
    <t>US81369Y7040</t>
  </si>
  <si>
    <t>549300Y12KQ6ZG08NY28</t>
  </si>
  <si>
    <t>XLF US Equity</t>
  </si>
  <si>
    <t>US81369Y6059</t>
  </si>
  <si>
    <t>Financial מניות בחו"ל - מניות לפי ענפים בחו"ל - חשופת מט"ח-ארה"ב- מניות</t>
  </si>
  <si>
    <t>1.973%</t>
  </si>
  <si>
    <t>0.447%</t>
  </si>
  <si>
    <t>549300Q2OQ2U87KJR762</t>
  </si>
  <si>
    <t>TAN US Equity</t>
  </si>
  <si>
    <t>US46138G7060</t>
  </si>
  <si>
    <t>0.468%</t>
  </si>
  <si>
    <t>635400KFAN415FMIGG54</t>
  </si>
  <si>
    <t>XLVS LN Equity</t>
  </si>
  <si>
    <t>IE00B3WMTH43</t>
  </si>
  <si>
    <t>Health Care מניות בחו"ל - מניות לפי ענפים בחו"ל - חשופת מט"ח-ארה"ב- מניות</t>
  </si>
  <si>
    <t>1.114%</t>
  </si>
  <si>
    <t>0.557%</t>
  </si>
  <si>
    <t>5493006QRDPX6RZ3LB17</t>
  </si>
  <si>
    <t>KBWB US Equity</t>
  </si>
  <si>
    <t>US46138E6288</t>
  </si>
  <si>
    <t>0.496%</t>
  </si>
  <si>
    <t>2.253%</t>
  </si>
  <si>
    <t>549300TKJ3EA6QHM7D23</t>
  </si>
  <si>
    <t>QQQM US Equity</t>
  </si>
  <si>
    <t>US46138G6492</t>
  </si>
  <si>
    <t>NASDAQ 100 - מניות בחו"ל - מניות גיאוגרפי - חשופת מט"ח-ארה"ב</t>
  </si>
  <si>
    <t>3.587%</t>
  </si>
  <si>
    <t>0.813%</t>
  </si>
  <si>
    <t>Tidal ETF Trust</t>
  </si>
  <si>
    <t>5493000CFVOK1CEHGY65</t>
  </si>
  <si>
    <t>REAI US Equity</t>
  </si>
  <si>
    <t>US8863643974</t>
  </si>
  <si>
    <t>1.382%</t>
  </si>
  <si>
    <t>Global X Managemenrt</t>
  </si>
  <si>
    <t>549300P5QELW9NWLDY61</t>
  </si>
  <si>
    <t>PAVE US Equity</t>
  </si>
  <si>
    <t>US37954Y6730</t>
  </si>
  <si>
    <t>0.948%</t>
  </si>
  <si>
    <t>Sprott Global Resource Investm</t>
  </si>
  <si>
    <t>254900PKBWWLG0BN6V46</t>
  </si>
  <si>
    <t>URNM US Equity</t>
  </si>
  <si>
    <t>US85208P3038</t>
  </si>
  <si>
    <t>549300WKBSXK32O2GT62</t>
  </si>
  <si>
    <t>NASD LN Equity</t>
  </si>
  <si>
    <t>LU1829221024</t>
  </si>
  <si>
    <t>1.823%</t>
  </si>
  <si>
    <t>0.413%</t>
  </si>
  <si>
    <t>iShares ETFs/Germany</t>
  </si>
  <si>
    <t>549300Q3F47BPOYQTW29</t>
  </si>
  <si>
    <t>ESIN GY Equity</t>
  </si>
  <si>
    <t>IE00BMW42520</t>
  </si>
  <si>
    <t>אירלנד</t>
  </si>
  <si>
    <t>0.403%</t>
  </si>
  <si>
    <t>353800A9AYNTIQFRDM29</t>
  </si>
  <si>
    <t>1615JP Equity</t>
  </si>
  <si>
    <t>JP3040170007</t>
  </si>
  <si>
    <t>Krane Funds Advisors LLC</t>
  </si>
  <si>
    <t>549300URDNVSGEWBN526</t>
  </si>
  <si>
    <t>KWEB US Equity</t>
  </si>
  <si>
    <t>US5007673065</t>
  </si>
  <si>
    <t>0.638%</t>
  </si>
  <si>
    <t xml:space="preserve">שם נייר ערך </t>
  </si>
  <si>
    <t>Nomura Asset Management UK Ltd</t>
  </si>
  <si>
    <t>549300B3CEAHYG7K8164</t>
  </si>
  <si>
    <t>NUSHYIU ID Equity</t>
  </si>
  <si>
    <t>IE00B3RW8498</t>
  </si>
  <si>
    <t>אג"ח קונצרני</t>
  </si>
  <si>
    <t>Bond/Fixed Income Funds</t>
  </si>
  <si>
    <t>5.026%</t>
  </si>
  <si>
    <t>UBAM</t>
  </si>
  <si>
    <t>222100EBRBRHM6KWLU25</t>
  </si>
  <si>
    <t>UGSEICU LX Equity</t>
  </si>
  <si>
    <t>LU2051741416</t>
  </si>
  <si>
    <t>0.527%</t>
  </si>
  <si>
    <t>Allianz Global</t>
  </si>
  <si>
    <t>549300AGX4LFUYBR5189</t>
  </si>
  <si>
    <t>ALUSDIT LX Equity</t>
  </si>
  <si>
    <t>LU1282651634</t>
  </si>
  <si>
    <t>0.192%</t>
  </si>
  <si>
    <t>Schroder Investment Management</t>
  </si>
  <si>
    <t>FDQ3U0BX0ZTSLH0GBR19</t>
  </si>
  <si>
    <t>SEHYIZE LX Equity</t>
  </si>
  <si>
    <t>LU1496798478</t>
  </si>
  <si>
    <t>2.443%</t>
  </si>
  <si>
    <t>549300HQ8IBAX0TXDL49</t>
  </si>
  <si>
    <t>IUSSENG LX Equity</t>
  </si>
  <si>
    <t>LU0564079282</t>
  </si>
  <si>
    <t>Credit Suisse</t>
  </si>
  <si>
    <t>54930077MN2BBHNFZQ03</t>
  </si>
  <si>
    <t>CSNGSMU LX Equity</t>
  </si>
  <si>
    <t>LU0635707705</t>
  </si>
  <si>
    <t>4.549%</t>
  </si>
  <si>
    <t>CIFC Asset Management</t>
  </si>
  <si>
    <t>549300NEMRCSGL23FU27</t>
  </si>
  <si>
    <t>CIFCLF5 KY Equity</t>
  </si>
  <si>
    <t>KYG2139S1194</t>
  </si>
  <si>
    <t>Neuberger</t>
  </si>
  <si>
    <t>54930003X66WAS12MV11</t>
  </si>
  <si>
    <t>NBCLOU4 ID Equity</t>
  </si>
  <si>
    <t>IE000VVY08O6</t>
  </si>
  <si>
    <t>1.901%</t>
  </si>
  <si>
    <t>ICG EUROPN SENIOR LOAN-AEURA</t>
  </si>
  <si>
    <t>549300OGASR5WRKJ8R68</t>
  </si>
  <si>
    <t>ICESAEA ID Equity</t>
  </si>
  <si>
    <t>IE00BYXGJT42</t>
  </si>
  <si>
    <t>2.588%</t>
  </si>
  <si>
    <t>Pimco</t>
  </si>
  <si>
    <t>51AMXMBYJTZWXA4L4L83</t>
  </si>
  <si>
    <t>PIMEMBI ID Equity</t>
  </si>
  <si>
    <t>IE0030759645</t>
  </si>
  <si>
    <t>3.541%</t>
  </si>
  <si>
    <t>MONEDA</t>
  </si>
  <si>
    <t>549300H8QJOIP08BIM28</t>
  </si>
  <si>
    <t>MOCCIIU LX Equity</t>
  </si>
  <si>
    <t>LU2240476817</t>
  </si>
  <si>
    <t>1.086%</t>
  </si>
  <si>
    <t>Marketfield Gerge Town SPC</t>
  </si>
  <si>
    <t>549300TUMDQAY0LJ6X75</t>
  </si>
  <si>
    <t>MFLDOFF KY Equity</t>
  </si>
  <si>
    <t>KYG582251891</t>
  </si>
  <si>
    <t>Equity Funds</t>
  </si>
  <si>
    <t>1.403%</t>
  </si>
  <si>
    <t>KBI Global Energy Transition Fund</t>
  </si>
  <si>
    <t>635400UCQYVGO94KDT51</t>
  </si>
  <si>
    <t>KBKESAU ID Equity</t>
  </si>
  <si>
    <t>IE00BNGJJ156</t>
  </si>
  <si>
    <t>1.581%</t>
  </si>
  <si>
    <t>TRIGON</t>
  </si>
  <si>
    <t>529900TCN22XTOQUBM95</t>
  </si>
  <si>
    <t>TRICLAE LX Equity</t>
  </si>
  <si>
    <t>LU1687402393</t>
  </si>
  <si>
    <t>Emerging Markets - Euope, Middle East &amp; Africa</t>
  </si>
  <si>
    <t>0.714%</t>
  </si>
  <si>
    <t>1.281%</t>
  </si>
  <si>
    <t>BlackRock Asset Management Ireland Ltd</t>
  </si>
  <si>
    <t>549300KVUUD24TDB4E13</t>
  </si>
  <si>
    <t>BRXUDEA ID Equity</t>
  </si>
  <si>
    <t>IE00BD0NCR01</t>
  </si>
  <si>
    <t>אירופה</t>
  </si>
  <si>
    <t>1.608%</t>
  </si>
  <si>
    <t>20.422%</t>
  </si>
  <si>
    <t>1.283%</t>
  </si>
  <si>
    <t>Artemis</t>
  </si>
  <si>
    <t>QXLNS35572JXFT415E26</t>
  </si>
  <si>
    <t>ARUKGIA LN Equity</t>
  </si>
  <si>
    <t>GB00B2PLJG05</t>
  </si>
  <si>
    <t>2.782%</t>
  </si>
  <si>
    <t>Tokio Marine Asset Management</t>
  </si>
  <si>
    <t>5299009QN2NZ191KLS29</t>
  </si>
  <si>
    <t>TOKMJPG ID Equity</t>
  </si>
  <si>
    <t>IE00B4100S42</t>
  </si>
  <si>
    <t>1.379%</t>
  </si>
  <si>
    <t>0.906%</t>
  </si>
  <si>
    <t>Sparx</t>
  </si>
  <si>
    <t>635400BTSWMY84SXPB33</t>
  </si>
  <si>
    <t>SPAJJIC ID Equity</t>
  </si>
  <si>
    <t>IE00BF29SZ08</t>
  </si>
  <si>
    <t>2.181%</t>
  </si>
  <si>
    <t>529900SQFJZNLOBO8Z15</t>
  </si>
  <si>
    <t>AMEFI8C LX Equity</t>
  </si>
  <si>
    <t>LU0906530919</t>
  </si>
  <si>
    <t>2.413%</t>
  </si>
  <si>
    <t>ASHOKA INDIA OPPORT FD-D USD</t>
  </si>
  <si>
    <t>213800M3HXZ3RG189568</t>
  </si>
  <si>
    <t>AIOFDUS ID Equity</t>
  </si>
  <si>
    <t>IE00BH3N4915</t>
  </si>
  <si>
    <t>1.282%</t>
  </si>
  <si>
    <t>JO Hambro Capital Management</t>
  </si>
  <si>
    <t>549300Z6XIGO3AQS2G83</t>
  </si>
  <si>
    <t>JHGEMUI ID Equity</t>
  </si>
  <si>
    <t>IE00B4M6CN00</t>
  </si>
  <si>
    <t>0.838%</t>
  </si>
  <si>
    <t>Investec Global Strategy</t>
  </si>
  <si>
    <t>213800E93ELJ4W3LRN82</t>
  </si>
  <si>
    <t>INGDRIA LX Equity</t>
  </si>
  <si>
    <t>LU0345781172</t>
  </si>
  <si>
    <t>גלובלי</t>
  </si>
  <si>
    <t>Commodity Funds</t>
  </si>
  <si>
    <t>1.111%</t>
  </si>
  <si>
    <t>BlueBox Global Technology Fund</t>
  </si>
  <si>
    <t>549300Q3ZDD326K9N105</t>
  </si>
  <si>
    <t>BLBGTII LX Equity</t>
  </si>
  <si>
    <t>LU1793346666</t>
  </si>
  <si>
    <t>0.977%</t>
  </si>
  <si>
    <t>THREADNEEDLE</t>
  </si>
  <si>
    <t>549300L2D2ETS27INO14</t>
  </si>
  <si>
    <t>TNGTDIU LX Equity</t>
  </si>
  <si>
    <t>LU0444972805</t>
  </si>
  <si>
    <t>0.978%</t>
  </si>
  <si>
    <t>Janus Henderson</t>
  </si>
  <si>
    <t>213800AV3O5CVAEQM982</t>
  </si>
  <si>
    <t>JHHGU2U LX Equity</t>
  </si>
  <si>
    <t>LU2900274973</t>
  </si>
  <si>
    <t>JP Morgan Liquidity Dollar</t>
  </si>
  <si>
    <t>X9X9USD02A31</t>
  </si>
  <si>
    <t>Currency Funds</t>
  </si>
  <si>
    <t>5493002R50XIFVT6GZ76</t>
  </si>
  <si>
    <t>קרן כספית בחול דולר בוני</t>
  </si>
  <si>
    <t>X9X9USD02H26</t>
  </si>
  <si>
    <t>11.346%</t>
  </si>
  <si>
    <t>HSBC</t>
  </si>
  <si>
    <t>2138003LGUAH7HJRAX59</t>
  </si>
  <si>
    <t>HSBC USD LIQUIDITY CLS F</t>
  </si>
  <si>
    <t>X9X9USD057B8</t>
  </si>
  <si>
    <t>8.509%</t>
  </si>
  <si>
    <t>State Street</t>
  </si>
  <si>
    <t>549300RXPU93JTVN0I93</t>
  </si>
  <si>
    <t>State Street USD LIQ LVNAV</t>
  </si>
  <si>
    <t>X9X9USD02K21</t>
  </si>
  <si>
    <t>2.836%</t>
  </si>
  <si>
    <t>549300NHQGC72RX55X16</t>
  </si>
  <si>
    <t>Goldman Sachs Liquidity Euro</t>
  </si>
  <si>
    <t>IE00B96CNN65</t>
  </si>
  <si>
    <t>JP Morgan Liquidity GBP</t>
  </si>
  <si>
    <t>X9X9GBP00L41</t>
  </si>
  <si>
    <t>0.706%</t>
  </si>
  <si>
    <t>נכס בסיס (כתב אופציה)</t>
  </si>
  <si>
    <t>תאריך פקיעה</t>
  </si>
  <si>
    <t>שער מימוש</t>
  </si>
  <si>
    <t>יחס המרה</t>
  </si>
  <si>
    <t>פטרוכימים אפ 1</t>
  </si>
  <si>
    <t>IL0011903056</t>
  </si>
  <si>
    <t>IL0007560159</t>
  </si>
  <si>
    <t>פטרוכימים אפ 2</t>
  </si>
  <si>
    <t>IL0011903130</t>
  </si>
  <si>
    <t>זפירוס אופ 1</t>
  </si>
  <si>
    <t>IL0011947038</t>
  </si>
  <si>
    <t>6.128%</t>
  </si>
  <si>
    <t>מיטב טרייד אפ 1</t>
  </si>
  <si>
    <t>IL0012031998</t>
  </si>
  <si>
    <t>10.927%</t>
  </si>
  <si>
    <t>קיסטון אינ אופ 2</t>
  </si>
  <si>
    <t>IL0012039918</t>
  </si>
  <si>
    <t>2.156%</t>
  </si>
  <si>
    <t>אל על אפ 3</t>
  </si>
  <si>
    <t>IL0012054677</t>
  </si>
  <si>
    <t>68.018%</t>
  </si>
  <si>
    <t>רותם שני אופ 2</t>
  </si>
  <si>
    <t>IL0012093030</t>
  </si>
  <si>
    <t>IL0011715294</t>
  </si>
  <si>
    <t>2.931%</t>
  </si>
  <si>
    <t>ארי נדלן אפ 1</t>
  </si>
  <si>
    <t>IL0012123498</t>
  </si>
  <si>
    <t>1.248%</t>
  </si>
  <si>
    <t>פאי סיאם אפ 1</t>
  </si>
  <si>
    <t>IL0012162827</t>
  </si>
  <si>
    <t>4.957%</t>
  </si>
  <si>
    <t>נאייקס אפ 1</t>
  </si>
  <si>
    <t>IL0012189812</t>
  </si>
  <si>
    <t>BLUERIVER ACQUISITION CORP</t>
  </si>
  <si>
    <t>G1261Q115</t>
  </si>
  <si>
    <t>BLUAW US Equity</t>
  </si>
  <si>
    <t>KYG1261Q1156</t>
  </si>
  <si>
    <t>KYG1261Q1073</t>
  </si>
  <si>
    <t>Taboola.com Ltd</t>
  </si>
  <si>
    <t>TBLAW US Equity</t>
  </si>
  <si>
    <t>IL0011754210</t>
  </si>
  <si>
    <t>IL0011754137</t>
  </si>
  <si>
    <t>I2PO SA</t>
  </si>
  <si>
    <t>969500LM904RGABQUN96</t>
  </si>
  <si>
    <t>DEEZW FP Equity</t>
  </si>
  <si>
    <t>FR0014004JF6</t>
  </si>
  <si>
    <t>FR0014004J15</t>
  </si>
  <si>
    <t>ALPHA TAU MEDICAL LTD</t>
  </si>
  <si>
    <t>M0740A116</t>
  </si>
  <si>
    <t>DRTSW US Equity</t>
  </si>
  <si>
    <t>IL0011839466</t>
  </si>
  <si>
    <t>IL0011839383</t>
  </si>
  <si>
    <t>AIRSHIP AI HOLDINGS INC</t>
  </si>
  <si>
    <t>AISPW US Equity</t>
  </si>
  <si>
    <t>US0089401162</t>
  </si>
  <si>
    <t>US0089401089</t>
  </si>
  <si>
    <t>2.333%</t>
  </si>
  <si>
    <t>נכס בסיס</t>
  </si>
  <si>
    <t>בורסה תל אביב</t>
  </si>
  <si>
    <t>TA 35 C 2460 APR</t>
  </si>
  <si>
    <t>פנימי</t>
  </si>
  <si>
    <t>מדד</t>
  </si>
  <si>
    <t>מניות לרבות מדדי מניות</t>
  </si>
  <si>
    <t>94.895%</t>
  </si>
  <si>
    <t>-0.004%</t>
  </si>
  <si>
    <t>TA 35 P 2460 APR</t>
  </si>
  <si>
    <t>-254.454%</t>
  </si>
  <si>
    <t>bC 5750 APR</t>
  </si>
  <si>
    <t>-229.318%</t>
  </si>
  <si>
    <t>bP 5750 APR</t>
  </si>
  <si>
    <t>309.271%</t>
  </si>
  <si>
    <t>-0.014%</t>
  </si>
  <si>
    <t>ISE</t>
  </si>
  <si>
    <t>549300L8X1Q78ERXFD06</t>
  </si>
  <si>
    <t>SEDG US 09/19/25 C40 Equity</t>
  </si>
  <si>
    <t>מניה</t>
  </si>
  <si>
    <t>10.408%</t>
  </si>
  <si>
    <t>SEDG US 09/19/25 C20 Equity</t>
  </si>
  <si>
    <t>-71.553%</t>
  </si>
  <si>
    <t>NYSEAmerican</t>
  </si>
  <si>
    <t>549300HIIRNTNKXV3M12</t>
  </si>
  <si>
    <t>TEVA US 06/20/25 C22 Equity</t>
  </si>
  <si>
    <t>28.101%</t>
  </si>
  <si>
    <t>TEVA US 06/20/25 P15 Equity</t>
  </si>
  <si>
    <t>287.252%</t>
  </si>
  <si>
    <t>-0.013%</t>
  </si>
  <si>
    <t>TEVA US 06/20/25 C18 Equity</t>
  </si>
  <si>
    <t>-137.381%</t>
  </si>
  <si>
    <t>AMZN US 04/17/25 C210 Equity</t>
  </si>
  <si>
    <t>7.031%</t>
  </si>
  <si>
    <t>AMZN US 04/17/25 P197.5 Equity</t>
  </si>
  <si>
    <t>-132.339%</t>
  </si>
  <si>
    <t>AMZN US 04/17/25 P187.5 Equity</t>
  </si>
  <si>
    <t>60.518%</t>
  </si>
  <si>
    <t>LRCX US 04/17/25 P75 Equity</t>
  </si>
  <si>
    <t>-114.387%</t>
  </si>
  <si>
    <t>LRCX US 04/17/25 P72 Equity</t>
  </si>
  <si>
    <t>74.972%</t>
  </si>
  <si>
    <t>LRCX US 04/17/25 C81 Equity</t>
  </si>
  <si>
    <t>8.820%</t>
  </si>
  <si>
    <t>American Stock Exchange</t>
  </si>
  <si>
    <t>NDXP US 04/30/25 C20500 Index</t>
  </si>
  <si>
    <t>-27.156%</t>
  </si>
  <si>
    <t>NDXP US 04/30/25 C21200 Index</t>
  </si>
  <si>
    <t>6.284%</t>
  </si>
  <si>
    <t>NDXP US 04/30/25 P19300 Index</t>
  </si>
  <si>
    <t>179.037%</t>
  </si>
  <si>
    <t>Chicago Mercantile Exchange</t>
  </si>
  <si>
    <t>LCZ7XYGSLJUHFXXNXD88</t>
  </si>
  <si>
    <t>06/2025 JPM ESM5 Index משתנה</t>
  </si>
  <si>
    <t>CME</t>
  </si>
  <si>
    <t>-6387.226%</t>
  </si>
  <si>
    <t>10.259%</t>
  </si>
  <si>
    <t>06/2025 JPM ESM5 Index התחייבות</t>
  </si>
  <si>
    <t>6387.370%</t>
  </si>
  <si>
    <t>-10.260%</t>
  </si>
  <si>
    <t>Eurex</t>
  </si>
  <si>
    <t>3157006N403B4B9JLJ02</t>
  </si>
  <si>
    <t>06/2025 JPM GXM5 Index משתנה</t>
  </si>
  <si>
    <t>DE000C6ZNQY9</t>
  </si>
  <si>
    <t>EUREX</t>
  </si>
  <si>
    <t>-343.768%</t>
  </si>
  <si>
    <t>06/2025 JPM GXM5 Index התחייבות</t>
  </si>
  <si>
    <t>355.629%</t>
  </si>
  <si>
    <t>-0.571%</t>
  </si>
  <si>
    <t>Osaka Exchange</t>
  </si>
  <si>
    <t>3538001249AILNPRUX57</t>
  </si>
  <si>
    <t>06/2025 JPM NKM5 Index משתנה</t>
  </si>
  <si>
    <t>-192.318%</t>
  </si>
  <si>
    <t>0.309%</t>
  </si>
  <si>
    <t>06/2025 JPM NKM5 Index התחייבות</t>
  </si>
  <si>
    <t>196.023%</t>
  </si>
  <si>
    <t>-0.315%</t>
  </si>
  <si>
    <t>06/2025 JPM TPM5 Index משתנה</t>
  </si>
  <si>
    <t>-578.035%</t>
  </si>
  <si>
    <t>0.928%</t>
  </si>
  <si>
    <t>06/2025 JPM TPM5 Index התחייבות</t>
  </si>
  <si>
    <t>574.452%</t>
  </si>
  <si>
    <t>-0.923%</t>
  </si>
  <si>
    <t>06/2025 JPM VGM5 Index משתנה</t>
  </si>
  <si>
    <t>DE000C6ZNNN9</t>
  </si>
  <si>
    <t>-881.322%</t>
  </si>
  <si>
    <t>1.416%</t>
  </si>
  <si>
    <t>06/2025 JPM VGM5 Index התחייבות</t>
  </si>
  <si>
    <t>911.724%</t>
  </si>
  <si>
    <t>-1.464%</t>
  </si>
  <si>
    <t>06/2025 JPM NQM5 Index משתנה</t>
  </si>
  <si>
    <t>-762.331%</t>
  </si>
  <si>
    <t>1.224%</t>
  </si>
  <si>
    <t>06/2025 JPM NQM5 Index התחייבות</t>
  </si>
  <si>
    <t>790.335%</t>
  </si>
  <si>
    <t>-1.269%</t>
  </si>
  <si>
    <t>VGM5 Index</t>
  </si>
  <si>
    <t>30.138%</t>
  </si>
  <si>
    <t>-0.048%</t>
  </si>
  <si>
    <t>Chicago Board of Trade</t>
  </si>
  <si>
    <t>549300EX04Q2QBFQTQ27</t>
  </si>
  <si>
    <t>UXYM5 Comdty</t>
  </si>
  <si>
    <t>ריבית ואג"ח</t>
  </si>
  <si>
    <t>-0.671%</t>
  </si>
  <si>
    <t>969500E0BD5PO8N2HS42</t>
  </si>
  <si>
    <t>SGBENRGY Index</t>
  </si>
  <si>
    <t>XS2059575709</t>
  </si>
  <si>
    <t>קרן מובטחת</t>
  </si>
  <si>
    <t>40.302%</t>
  </si>
  <si>
    <t>SGBCLARI US Equity</t>
  </si>
  <si>
    <t>XS2746158851</t>
  </si>
  <si>
    <t>59.698%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</si>
  <si>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</si>
  <si>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</si>
  <si>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</si>
  <si>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</si>
  <si>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</si>
  <si>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</si>
  <si>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נכס או התחייבות בגין השלמת המדינה לתשואת היעד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</si>
  <si>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</si>
  <si>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</si>
  <si>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</si>
  <si>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</si>
  <si>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</si>
  <si>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מנורה מבטחים אגח ג נשר</t>
  </si>
  <si>
    <t>IL0011319113</t>
  </si>
  <si>
    <t>לא סחיר</t>
  </si>
  <si>
    <t>חברת ציטוט</t>
  </si>
  <si>
    <t>אי-תלות</t>
  </si>
  <si>
    <t>4.122%</t>
  </si>
  <si>
    <t>מתקן התפלת מים באשקלון VID</t>
  </si>
  <si>
    <t>וי.אי.די התפלת מי אשקלון מאוחד 07/06 נשר</t>
  </si>
  <si>
    <t>IL0010979974</t>
  </si>
  <si>
    <t>מקורות אגח 6 רצף מוסדי</t>
  </si>
  <si>
    <t>IL0011009086</t>
  </si>
  <si>
    <t>2.840%</t>
  </si>
  <si>
    <t>19.676%</t>
  </si>
  <si>
    <t>נתיבי גז אגח א רצף מוסדי</t>
  </si>
  <si>
    <t>IL0011030843</t>
  </si>
  <si>
    <t>3.109%</t>
  </si>
  <si>
    <t>מקורות אגח 8 רצף מוסדי</t>
  </si>
  <si>
    <t>IL0011243461</t>
  </si>
  <si>
    <t>21.766%</t>
  </si>
  <si>
    <t>נתיבי גז אגח ג רצף מוסדי</t>
  </si>
  <si>
    <t>IL0011255093</t>
  </si>
  <si>
    <t>5.899%</t>
  </si>
  <si>
    <t>תשתיות נפט ואנרגיה אגח א רצף מוסדי</t>
  </si>
  <si>
    <t>IL0011680878</t>
  </si>
  <si>
    <t>0.830%</t>
  </si>
  <si>
    <t>7.376%</t>
  </si>
  <si>
    <t>רשות שדות התעופה בישראל</t>
  </si>
  <si>
    <t>רשות שדות התעופה אגח א רצף מוסדי</t>
  </si>
  <si>
    <t>IL0011873358</t>
  </si>
  <si>
    <t>1.550%</t>
  </si>
  <si>
    <t>3.660%</t>
  </si>
  <si>
    <t>רשות שדות התעופה אגח ב רצף מוסדי</t>
  </si>
  <si>
    <t>IL0011873432</t>
  </si>
  <si>
    <t>3.491%</t>
  </si>
  <si>
    <t>מימון ישיר נדל"ן ומשכנתאות בע"מ</t>
  </si>
  <si>
    <t>מימון משכנתאות א רצף מוסדי</t>
  </si>
  <si>
    <t>IL0012088188</t>
  </si>
  <si>
    <t>4.450%</t>
  </si>
  <si>
    <t>ביטוח ישיר - השקעות פיננסיות בע"מ</t>
  </si>
  <si>
    <t>ביט ישיר אגח יב רצף מוסדי</t>
  </si>
  <si>
    <t>IL0012102443</t>
  </si>
  <si>
    <t>4.310%</t>
  </si>
  <si>
    <t>4.700%</t>
  </si>
  <si>
    <t>2.325%</t>
  </si>
  <si>
    <t>מימון ישיר נדל"ן ומשכנתאות הנפקות (סדרה 1) בע"מ</t>
  </si>
  <si>
    <t>ממון משכנתאות אגח 1 רצף מוסדי</t>
  </si>
  <si>
    <t>IL0012152687</t>
  </si>
  <si>
    <t>2.644%</t>
  </si>
  <si>
    <t>קרן שמש נכסים שותפות מוגבלת</t>
  </si>
  <si>
    <t>קרן שמש אגח א רצף מוסדי</t>
  </si>
  <si>
    <t>IL0012153008</t>
  </si>
  <si>
    <t>4.140%</t>
  </si>
  <si>
    <t>3.075%</t>
  </si>
  <si>
    <t>ביטוח ישיר אגח יא רצף מוסדי</t>
  </si>
  <si>
    <t>IL0011388258</t>
  </si>
  <si>
    <t>5.680%</t>
  </si>
  <si>
    <t>2.982%</t>
  </si>
  <si>
    <t>רפאל-רשות לפיתוח אמצעי לחימה בע"מ</t>
  </si>
  <si>
    <t>רפאל אגח ד רצף מוסדי</t>
  </si>
  <si>
    <t>IL0011402844</t>
  </si>
  <si>
    <t>3.740%</t>
  </si>
  <si>
    <t>6.489%</t>
  </si>
  <si>
    <t>רפאל אגח ה רצף מוסדי</t>
  </si>
  <si>
    <t>IL0011402927</t>
  </si>
  <si>
    <t>מת"ם - מרכז תעשיות מדע חיפה בעמ</t>
  </si>
  <si>
    <t>מתמ אגח א נשר</t>
  </si>
  <si>
    <t>IL0011389991</t>
  </si>
  <si>
    <t>4.272%</t>
  </si>
  <si>
    <t>אורמת אגח 4 רצף מוסדי</t>
  </si>
  <si>
    <t>IL0011672123</t>
  </si>
  <si>
    <t>5.771%</t>
  </si>
  <si>
    <t>עלמדב אינק</t>
  </si>
  <si>
    <t>עלמדב אגח ג רצף מוסדי</t>
  </si>
  <si>
    <t>IL0012118878</t>
  </si>
  <si>
    <t>8.530%</t>
  </si>
  <si>
    <t>9.500%</t>
  </si>
  <si>
    <t>2.835%</t>
  </si>
  <si>
    <t>נתיבים בע"מ SPC</t>
  </si>
  <si>
    <t>נתיבים אגח א רצף מוסדי</t>
  </si>
  <si>
    <t>IL0010902810</t>
  </si>
  <si>
    <t>5.010%</t>
  </si>
  <si>
    <t>7.970%</t>
  </si>
  <si>
    <t>שיכון ובינוי נדלן - שיכון עובדים לשעבר</t>
  </si>
  <si>
    <t>שיכון ובינוי נדלן</t>
  </si>
  <si>
    <t>מניות לא סחירות</t>
  </si>
  <si>
    <t>מומחה בלתי תלוי</t>
  </si>
  <si>
    <t>17.935%</t>
  </si>
  <si>
    <t>Pocketful IL Ltd</t>
  </si>
  <si>
    <t>Pocketful IL</t>
  </si>
  <si>
    <t>2.026%</t>
  </si>
  <si>
    <t>Mayers cars and trucks company limited</t>
  </si>
  <si>
    <t>4.932%</t>
  </si>
  <si>
    <t>Africa Urban Renewal Ltd</t>
  </si>
  <si>
    <t>Africa Urban Renewal</t>
  </si>
  <si>
    <t>12.981%</t>
  </si>
  <si>
    <t>Shamir Energy Group (2023) LTD</t>
  </si>
  <si>
    <t>Shamir Energy Group</t>
  </si>
  <si>
    <t>15.387%</t>
  </si>
  <si>
    <t>Vertical City LTD</t>
  </si>
  <si>
    <t>Vertical City LTD- Equity</t>
  </si>
  <si>
    <t>0.986%</t>
  </si>
  <si>
    <t>Vertical City LTD- Debt</t>
  </si>
  <si>
    <t>דיווח מנהל הקרן</t>
  </si>
  <si>
    <t>2.581%</t>
  </si>
  <si>
    <t>ישראל קנדה ראם פרוייקטים בע"מ</t>
  </si>
  <si>
    <t>ICR Israel Canda REM HOL</t>
  </si>
  <si>
    <t>13.691%</t>
  </si>
  <si>
    <t>Esh OS LTD</t>
  </si>
  <si>
    <t>Esh OS USD</t>
  </si>
  <si>
    <t>0.994%</t>
  </si>
  <si>
    <t>Esh OS SAFE USD</t>
  </si>
  <si>
    <t>1.432%</t>
  </si>
  <si>
    <t>Dolce Vita way of life LTD</t>
  </si>
  <si>
    <t>6.605%</t>
  </si>
  <si>
    <t>Finitifun Global LTD</t>
  </si>
  <si>
    <t>Clal OurCrowd Investments L.P</t>
  </si>
  <si>
    <t>Clal OurCrowd Investments L.P OurCrowd|&lt;20|Tailor</t>
  </si>
  <si>
    <t>1.361%</t>
  </si>
  <si>
    <t>Hetz Ventures Investment in Tabnine LP</t>
  </si>
  <si>
    <t>Hetz Ventures Investment in Tabnine LP. (Hetz|49</t>
  </si>
  <si>
    <t>0.890%</t>
  </si>
  <si>
    <t>EQT Infrastructure VI Lazer Logistics</t>
  </si>
  <si>
    <t>6.790%</t>
  </si>
  <si>
    <t>QEP Co-invest GP LLP</t>
  </si>
  <si>
    <t>Cogentrix Co-Investment Fund-D LP Cogentrix|&lt;20</t>
  </si>
  <si>
    <t>11.261%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</si>
  <si>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</si>
  <si>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</si>
  <si>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</si>
  <si>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</si>
  <si>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</si>
  <si>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</si>
  <si>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</si>
  <si>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</si>
  <si>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</si>
  <si>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</si>
  <si>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</si>
  <si>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נוקד אקוויטי השקעות בע"מ</t>
  </si>
  <si>
    <t>NOKLNGA KY Equity</t>
  </si>
  <si>
    <t>XD1280399936</t>
  </si>
  <si>
    <t>קרן גידור (Hedge Fund)</t>
  </si>
  <si>
    <t>Hazavim bond lp</t>
  </si>
  <si>
    <t>קרן חצבים</t>
  </si>
  <si>
    <t>0.643%</t>
  </si>
  <si>
    <t>Klirmark</t>
  </si>
  <si>
    <t>Klirmark Opportunity Fund IV</t>
  </si>
  <si>
    <t>קרן השקעה אחרת</t>
  </si>
  <si>
    <t>1.074%</t>
  </si>
  <si>
    <t>Value Base Fund General Partner Ltd</t>
  </si>
  <si>
    <t>Value Base Fund</t>
  </si>
  <si>
    <t>2.183%</t>
  </si>
  <si>
    <t>2.641%</t>
  </si>
  <si>
    <t>Reality General Partner 5 Ltd</t>
  </si>
  <si>
    <t>Reality Real Estate Investment Fund 5</t>
  </si>
  <si>
    <t>GREEN LANTERN MANAGEMENT VI LTD</t>
  </si>
  <si>
    <t>Green Lantern VI</t>
  </si>
  <si>
    <t>NOY E.I Infrastructure and Energy G.P</t>
  </si>
  <si>
    <t>Noy 5 Infrastructure and energy Investments LP</t>
  </si>
  <si>
    <t>קרן אנרגיה ותשתיות</t>
  </si>
  <si>
    <t>1.797%</t>
  </si>
  <si>
    <t>ACRO LP 18 LIMITED PARTNERSHIP</t>
  </si>
  <si>
    <t>ACRO L.P 46 LIMITED PARTNERSHIP - Amitim</t>
  </si>
  <si>
    <t>1.828%</t>
  </si>
  <si>
    <t>0.443%</t>
  </si>
  <si>
    <t>IGP Investments III Limited Partnership</t>
  </si>
  <si>
    <t>IGP Investments III</t>
  </si>
  <si>
    <t>5.024%</t>
  </si>
  <si>
    <t>2.265%</t>
  </si>
  <si>
    <t>Value Base Invest Management Ltd</t>
  </si>
  <si>
    <t>Value Base Fund Invest 1 L.P Value Base|20-49|Val</t>
  </si>
  <si>
    <t>2.513%</t>
  </si>
  <si>
    <t>0.477%</t>
  </si>
  <si>
    <t>Green Lantern Management Ltd</t>
  </si>
  <si>
    <t>Green Lantern VI S.P.V1 L.P HOLLANDIA|20-49</t>
  </si>
  <si>
    <t>Shaked Ventures</t>
  </si>
  <si>
    <t>Shaked Partners II</t>
  </si>
  <si>
    <t>קרן חוב</t>
  </si>
  <si>
    <t>1.236%</t>
  </si>
  <si>
    <t>GoldenTree Asset Management LP</t>
  </si>
  <si>
    <t>Golden Tree</t>
  </si>
  <si>
    <t>4.343%</t>
  </si>
  <si>
    <t>0.167%</t>
  </si>
  <si>
    <t>BK FINANCIAL GROUP</t>
  </si>
  <si>
    <t>BKIG8AU KY Equity</t>
  </si>
  <si>
    <t>KYG1222K1242</t>
  </si>
  <si>
    <t>0.972%</t>
  </si>
  <si>
    <t>KKR &amp; Co Inc</t>
  </si>
  <si>
    <t>KKRGCOF KY Equity</t>
  </si>
  <si>
    <t>XD0445943018</t>
  </si>
  <si>
    <t>3.317%</t>
  </si>
  <si>
    <t>ION Tech Fund Ltd</t>
  </si>
  <si>
    <t>IONTECH KY Equity</t>
  </si>
  <si>
    <t>CC203503253</t>
  </si>
  <si>
    <t>Sphera Tech Fund</t>
  </si>
  <si>
    <t>SPHTECE KY Equity</t>
  </si>
  <si>
    <t>KYG8349M1490</t>
  </si>
  <si>
    <t>איי קיימן</t>
  </si>
  <si>
    <t>1.470%</t>
  </si>
  <si>
    <t>Sphera Biotech GP LP</t>
  </si>
  <si>
    <t>SPHBIOG KY Equity (class G) Sphera Biotech</t>
  </si>
  <si>
    <t>KYG8347W1490</t>
  </si>
  <si>
    <t>2.506%</t>
  </si>
  <si>
    <t>MetLife Investment Management</t>
  </si>
  <si>
    <t>MetLife Single Family Rental Feeder</t>
  </si>
  <si>
    <t>קרן נדל"ן</t>
  </si>
  <si>
    <t>2.875%</t>
  </si>
  <si>
    <t>Michelson Multifamily Fund GP II LLC</t>
  </si>
  <si>
    <t>Michelson Multifamily Fund II</t>
  </si>
  <si>
    <t>0.878%</t>
  </si>
  <si>
    <t>MIM CLAL GP 2.0 LLC</t>
  </si>
  <si>
    <t>Metlife Clal Real Estate 2.0 LP</t>
  </si>
  <si>
    <t>5.014%</t>
  </si>
  <si>
    <t>1.384%</t>
  </si>
  <si>
    <t>LRC-GP RF3 S.a r.l</t>
  </si>
  <si>
    <t>LRC RE-3 S.C.Sp. SICAV-RAIF - UK Resi 2 Sub-Fund</t>
  </si>
  <si>
    <t>0.778%</t>
  </si>
  <si>
    <t>John Hancock Infrastructure Co-Investor Manager LLC</t>
  </si>
  <si>
    <t>MIF II Sequoia Co-Invest Aggregator L.P Manulife</t>
  </si>
  <si>
    <t>2.569%</t>
  </si>
  <si>
    <t>FATTAL PARTNERSHIP III G.P. LTD</t>
  </si>
  <si>
    <t>Fattal Partnership III International</t>
  </si>
  <si>
    <t>0.516%</t>
  </si>
  <si>
    <t>Yellowstone Trust (Yakir Gabay)</t>
  </si>
  <si>
    <t>YS 1740 PLATFORM CO-INVEST LP</t>
  </si>
  <si>
    <t>Rialto Capital Management LLC</t>
  </si>
  <si>
    <t>Rialto Real Estate Fund V – Debt</t>
  </si>
  <si>
    <t>Lexington Capital Partners</t>
  </si>
  <si>
    <t>Lexington Capital Partners X</t>
  </si>
  <si>
    <t>Energy Capital Partners</t>
  </si>
  <si>
    <t>Energy Capital Partners V</t>
  </si>
  <si>
    <t>3.888%</t>
  </si>
  <si>
    <t>ECP V Clal Co-Invest</t>
  </si>
  <si>
    <t>11.595%</t>
  </si>
  <si>
    <t>1.761%</t>
  </si>
  <si>
    <t>Kelso &amp; Company</t>
  </si>
  <si>
    <t>Kelso Investment Associates XI L.P</t>
  </si>
  <si>
    <t>1.781%</t>
  </si>
  <si>
    <t>EQT Partners</t>
  </si>
  <si>
    <t>EQT Infrastructure VI No.1 EUR SCSP</t>
  </si>
  <si>
    <t>1.034%</t>
  </si>
  <si>
    <t>HarbourVest GP LLC</t>
  </si>
  <si>
    <t>HarbourVest Infrastructure Income Partnership</t>
  </si>
  <si>
    <t>3.419%</t>
  </si>
  <si>
    <t>7.602%</t>
  </si>
  <si>
    <t>Signal Alpha III GP Limited</t>
  </si>
  <si>
    <t>Signal Alpha III Fund</t>
  </si>
  <si>
    <t>2.606%</t>
  </si>
  <si>
    <t>Dover XI Associates L.P</t>
  </si>
  <si>
    <t>Dover Street XI</t>
  </si>
  <si>
    <t>1.179%</t>
  </si>
  <si>
    <t>Ares CIP Management II L.P.</t>
  </si>
  <si>
    <t>Ares Climate Infrastructure Partners II-A</t>
  </si>
  <si>
    <t>Argo Series 4 Partnership GP LLC</t>
  </si>
  <si>
    <t>ACP Series 4 Partnership L.P</t>
  </si>
  <si>
    <t>Hamilton Lane Secondary Fund VI GP LLC</t>
  </si>
  <si>
    <t>Hamilton Lane Secondary Fund VI-B</t>
  </si>
  <si>
    <t>1.116%</t>
  </si>
  <si>
    <t>Qumra Capital GP IV L.P</t>
  </si>
  <si>
    <t>Qumra Capital IV</t>
  </si>
  <si>
    <t>1.357%</t>
  </si>
  <si>
    <t>0.565%</t>
  </si>
  <si>
    <t>Clearlake Capital Partners VIII GP LLC</t>
  </si>
  <si>
    <t>Clearlake Canaf Co-Investment</t>
  </si>
  <si>
    <t>5.384%</t>
  </si>
  <si>
    <t>KPS Investors VI LP</t>
  </si>
  <si>
    <t>KPS Special Situations Fund VI</t>
  </si>
  <si>
    <t>OEP IX General Partner L.P</t>
  </si>
  <si>
    <t>One Equity Partners IX-A</t>
  </si>
  <si>
    <t>CVC Capital Partners IX Limited</t>
  </si>
  <si>
    <t>CVC Capital Partners IX</t>
  </si>
  <si>
    <t>Clearlake Capital Partners VIII</t>
  </si>
  <si>
    <t>MIF III GP L.P.</t>
  </si>
  <si>
    <t>Manulife Infrastructure Fund III</t>
  </si>
  <si>
    <t>Turnaround Capital (General Partner) S.? r.l</t>
  </si>
  <si>
    <t>Turnaround Capital Investment Fund Luxembourg SC</t>
  </si>
  <si>
    <t>OEP IX CO-INVEST Ballymore</t>
  </si>
  <si>
    <t>Prima Capital AG</t>
  </si>
  <si>
    <t>Prime Green Energy Infrastructure Fund II</t>
  </si>
  <si>
    <t>2.114%</t>
  </si>
  <si>
    <t>1.355%</t>
  </si>
  <si>
    <t>VGames Fund GP III LP</t>
  </si>
  <si>
    <t>Vgames III</t>
  </si>
  <si>
    <t>3.142%</t>
  </si>
  <si>
    <t>Invesco Direct Lending Associates II LLC</t>
  </si>
  <si>
    <t>Invesco Direct Lending Fund Cayman II</t>
  </si>
  <si>
    <t>1.029%</t>
  </si>
  <si>
    <t>PGIM GDC GP I Pte. Ltd.</t>
  </si>
  <si>
    <t>PGIM Real Estate Global Data Center Fund</t>
  </si>
  <si>
    <t>Veritas Capital Partners IX LLC</t>
  </si>
  <si>
    <t>The Veritas Capital Fund IX</t>
  </si>
  <si>
    <t>OMERS</t>
  </si>
  <si>
    <t>Fitzgerald Fund US LP (OMERS|20-49|Direct Chassis)</t>
  </si>
  <si>
    <t>2.144%</t>
  </si>
  <si>
    <t>4.359%</t>
  </si>
  <si>
    <t>GIP Polaris Fund GP S.a r.l</t>
  </si>
  <si>
    <t>GIP Polaris Feeder Fund</t>
  </si>
  <si>
    <t>0.729%</t>
  </si>
  <si>
    <t>7.908%</t>
  </si>
  <si>
    <t>Community SPV GP LP</t>
  </si>
  <si>
    <t>CF GLOBAL 8 LP Community|20-49|Keter Group Holdin</t>
  </si>
  <si>
    <t>3.067%</t>
  </si>
  <si>
    <t>Northwind Group</t>
  </si>
  <si>
    <t>Northwind Healthcare Debt Fund I</t>
  </si>
  <si>
    <t>1.081%</t>
  </si>
  <si>
    <t>2.309%</t>
  </si>
  <si>
    <t>Electra Capital</t>
  </si>
  <si>
    <t>Electra Capital PM II</t>
  </si>
  <si>
    <t>1.046%</t>
  </si>
  <si>
    <t>2.362%</t>
  </si>
  <si>
    <t>Hamilton Lane</t>
  </si>
  <si>
    <t>Clal HL Credit HL Senior Credit Opportunities Fund</t>
  </si>
  <si>
    <t>7.359%</t>
  </si>
  <si>
    <t>4.789%</t>
  </si>
  <si>
    <t>Clal Hamilton Lane Credit Int Scope JV</t>
  </si>
  <si>
    <t>3.868%</t>
  </si>
  <si>
    <t>4.276%</t>
  </si>
  <si>
    <t>0.164%</t>
  </si>
  <si>
    <t>Clal Hamilton Lane Credit International SOVII JV</t>
  </si>
  <si>
    <t>1.343%</t>
  </si>
  <si>
    <t>1.128%</t>
  </si>
  <si>
    <t>Hamilton Lane Senior Credit Opportunities Fund</t>
  </si>
  <si>
    <t>Clal Hamilton Lane Credit International SOVIII JV</t>
  </si>
  <si>
    <t>10.832%</t>
  </si>
  <si>
    <t>0.982%</t>
  </si>
  <si>
    <t>ACORE Credit Partners II GP L.P</t>
  </si>
  <si>
    <t>ACORE Credit Partners II</t>
  </si>
  <si>
    <t>0.397%</t>
  </si>
  <si>
    <t>1.226%</t>
  </si>
  <si>
    <t>Clal HL Credit Strategic OpportunitiesOffshoreVIII</t>
  </si>
  <si>
    <t>1.511%</t>
  </si>
  <si>
    <t>Pantheon C Private Credit Secondaries Program GP L.L.C</t>
  </si>
  <si>
    <t>Pantheon C Private Credit Secondaries Program</t>
  </si>
  <si>
    <t>2.873%</t>
  </si>
  <si>
    <t>0.408%</t>
  </si>
  <si>
    <t>Naftali Capital Member II GP LLC</t>
  </si>
  <si>
    <t>Naftali Shaked Partners II</t>
  </si>
  <si>
    <t>0.367%</t>
  </si>
  <si>
    <t>Clal Hamilton Lane Strategic Opportunities Fund IX</t>
  </si>
  <si>
    <t>Pantheon Private Debt GP S.a.r.l</t>
  </si>
  <si>
    <t>PPDP PSD III USD Feeder Lux SCSP PSD III</t>
  </si>
  <si>
    <t>MV Subordinated GP S.A.R.L</t>
  </si>
  <si>
    <t>MV Subordinated VI Feeder 1 EUR SCSp</t>
  </si>
  <si>
    <t>-0.009%</t>
  </si>
  <si>
    <t>אלקטריאון אופציה לא סחירה</t>
  </si>
  <si>
    <t>1.426%</t>
  </si>
  <si>
    <t>שיכון ובינוי אופציה לא סחירה</t>
  </si>
  <si>
    <t>12.518%</t>
  </si>
  <si>
    <t>Mayers cars and trucks Options</t>
  </si>
  <si>
    <t>9.720%</t>
  </si>
  <si>
    <t>אפריקה מגורים אופציה לא סחירה</t>
  </si>
  <si>
    <t>40.118%</t>
  </si>
  <si>
    <t>אאורה אופציה לא סחירה 07/2025</t>
  </si>
  <si>
    <t>9.923%</t>
  </si>
  <si>
    <t>רוטשטיין אופציה לא סחירה</t>
  </si>
  <si>
    <t>13.586%</t>
  </si>
  <si>
    <t>דמרי אופציה לא סחירה</t>
  </si>
  <si>
    <t>0.412%</t>
  </si>
  <si>
    <t>מגדל אופציה לא סחירה</t>
  </si>
  <si>
    <t>12.275%</t>
  </si>
  <si>
    <t>AZ US Non Tradable Option</t>
  </si>
  <si>
    <t>CA00249W1005</t>
  </si>
  <si>
    <t>וויצק נדלן</t>
  </si>
  <si>
    <t>אופציה וויצק לא סחירה</t>
  </si>
  <si>
    <t>3.328%</t>
  </si>
  <si>
    <t>אופציה דולצה לא סחירה</t>
  </si>
  <si>
    <t>92.693%</t>
  </si>
  <si>
    <t>אופציה פיניטיפאן לא סחירה</t>
  </si>
  <si>
    <t>3.979%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</si>
  <si>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</si>
  <si>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</si>
  <si>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</si>
  <si>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</si>
  <si>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</si>
  <si>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</si>
  <si>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</si>
  <si>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</si>
  <si>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</si>
  <si>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</si>
  <si>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</si>
  <si>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</si>
  <si>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</si>
  <si>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</si>
  <si>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</si>
  <si>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</si>
  <si>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</si>
  <si>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</si>
  <si>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</si>
  <si>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</si>
  <si>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</si>
  <si>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</si>
  <si>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</si>
  <si>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</si>
  <si>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</si>
  <si>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</si>
  <si>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</si>
  <si>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</si>
  <si>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</si>
  <si>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</si>
  <si>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Total Return/Equity Swap</t>
  </si>
  <si>
    <t>-0.091%</t>
  </si>
  <si>
    <t>2.367%</t>
  </si>
  <si>
    <t>-0.535%</t>
  </si>
  <si>
    <t>POLI IT Equity</t>
  </si>
  <si>
    <t>רבעוני</t>
  </si>
  <si>
    <t>No-delivery</t>
  </si>
  <si>
    <t>כן</t>
  </si>
  <si>
    <t>גורם אחר</t>
  </si>
  <si>
    <t>ריבית בנק ישראל</t>
  </si>
  <si>
    <t>שנתי</t>
  </si>
  <si>
    <t>LUMIILIT</t>
  </si>
  <si>
    <t>-0.050%</t>
  </si>
  <si>
    <t>0.973%</t>
  </si>
  <si>
    <t>-0.220%</t>
  </si>
  <si>
    <t>PHOE IT Equity</t>
  </si>
  <si>
    <t>POALILIT</t>
  </si>
  <si>
    <t>Unfunded Interest Rate Swap</t>
  </si>
  <si>
    <t>ריביות</t>
  </si>
  <si>
    <t>IRS</t>
  </si>
  <si>
    <t>ללא</t>
  </si>
  <si>
    <t>IDBLILIT</t>
  </si>
  <si>
    <t>MIZBILIT</t>
  </si>
  <si>
    <t>Unfunded Forward</t>
  </si>
  <si>
    <t>-0.018%</t>
  </si>
  <si>
    <t>מדד המחירים לצרכן</t>
  </si>
  <si>
    <t>CPI</t>
  </si>
  <si>
    <t>-0.345%</t>
  </si>
  <si>
    <t>מט"ח</t>
  </si>
  <si>
    <t>מט"ח/מט"ח</t>
  </si>
  <si>
    <t>EURUSD</t>
  </si>
  <si>
    <t>Delivery</t>
  </si>
  <si>
    <t>-0.285%</t>
  </si>
  <si>
    <t>-0.077%</t>
  </si>
  <si>
    <t>-0.120%</t>
  </si>
  <si>
    <t>-0.025%</t>
  </si>
  <si>
    <t>-0.032%</t>
  </si>
  <si>
    <t>-0.059%</t>
  </si>
  <si>
    <t>-0.224%</t>
  </si>
  <si>
    <t>-0.598%</t>
  </si>
  <si>
    <t>מט"ח/₪</t>
  </si>
  <si>
    <t>USDILS</t>
  </si>
  <si>
    <t>-1.359%</t>
  </si>
  <si>
    <t>-0.766%</t>
  </si>
  <si>
    <t>-0.164%</t>
  </si>
  <si>
    <t>-2.621%</t>
  </si>
  <si>
    <t>-11.804%</t>
  </si>
  <si>
    <t>2.667%</t>
  </si>
  <si>
    <t>-2.910%</t>
  </si>
  <si>
    <t>0.658%</t>
  </si>
  <si>
    <t>-0.286%</t>
  </si>
  <si>
    <t>-0.588%</t>
  </si>
  <si>
    <t>-0.288%</t>
  </si>
  <si>
    <t>-0.416%</t>
  </si>
  <si>
    <t>-0.638%</t>
  </si>
  <si>
    <t>-0.374%</t>
  </si>
  <si>
    <t>-0.010%</t>
  </si>
  <si>
    <t>-5.454%</t>
  </si>
  <si>
    <t>1.232%</t>
  </si>
  <si>
    <t>-1.085%</t>
  </si>
  <si>
    <t>-0.020%</t>
  </si>
  <si>
    <t>-8.512%</t>
  </si>
  <si>
    <t>-4.115%</t>
  </si>
  <si>
    <t>0.930%</t>
  </si>
  <si>
    <t>-0.115%</t>
  </si>
  <si>
    <t>-0.945%</t>
  </si>
  <si>
    <t>-5.214%</t>
  </si>
  <si>
    <t>1.178%</t>
  </si>
  <si>
    <t>-0.223%</t>
  </si>
  <si>
    <t>-1.992%</t>
  </si>
  <si>
    <t>0.450%</t>
  </si>
  <si>
    <t>-0.183%</t>
  </si>
  <si>
    <t>-2.463%</t>
  </si>
  <si>
    <t>-2.319%</t>
  </si>
  <si>
    <t>-0.042%</t>
  </si>
  <si>
    <t>-11.037%</t>
  </si>
  <si>
    <t>2.494%</t>
  </si>
  <si>
    <t>-0.080%</t>
  </si>
  <si>
    <t>-0.041%</t>
  </si>
  <si>
    <t>-0.074%</t>
  </si>
  <si>
    <t>-0.038%</t>
  </si>
  <si>
    <t>-0.198%</t>
  </si>
  <si>
    <t>-0.023%</t>
  </si>
  <si>
    <t>-12.169%</t>
  </si>
  <si>
    <t>-11.363%</t>
  </si>
  <si>
    <t>2.567%</t>
  </si>
  <si>
    <t>-0.109%</t>
  </si>
  <si>
    <t>-0.007%</t>
  </si>
  <si>
    <t>-0.414%</t>
  </si>
  <si>
    <t>-0.236%</t>
  </si>
  <si>
    <t>-0.215%</t>
  </si>
  <si>
    <t>דרום קוריאה</t>
  </si>
  <si>
    <t>מדדי מניות</t>
  </si>
  <si>
    <t>מדדים</t>
  </si>
  <si>
    <t>MLBLMUSS Index</t>
  </si>
  <si>
    <t>SOFR</t>
  </si>
  <si>
    <t>חודשי</t>
  </si>
  <si>
    <t>1.520%</t>
  </si>
  <si>
    <t>-0.344%</t>
  </si>
  <si>
    <t>SPTR Index</t>
  </si>
  <si>
    <t>1.097%</t>
  </si>
  <si>
    <t>-0.248%</t>
  </si>
  <si>
    <t>IXVTR Index</t>
  </si>
  <si>
    <t>1.050%</t>
  </si>
  <si>
    <t>-0.237%</t>
  </si>
  <si>
    <t>MSDE15XN Index</t>
  </si>
  <si>
    <t>-0.036%</t>
  </si>
  <si>
    <t>GSCLBDOG Index</t>
  </si>
  <si>
    <t>10.144%</t>
  </si>
  <si>
    <t>-2.292%</t>
  </si>
  <si>
    <t>-0.196%</t>
  </si>
  <si>
    <t>JPCLGOLD Index</t>
  </si>
  <si>
    <t>-0.089%</t>
  </si>
  <si>
    <t>CSIN0301 Index</t>
  </si>
  <si>
    <t>4.317%</t>
  </si>
  <si>
    <t>-0.975%</t>
  </si>
  <si>
    <t>-0.727%</t>
  </si>
  <si>
    <t>-1.340%</t>
  </si>
  <si>
    <t>-0.071%</t>
  </si>
  <si>
    <t>-0.894%</t>
  </si>
  <si>
    <t>-0.247%</t>
  </si>
  <si>
    <t>-0.092%</t>
  </si>
  <si>
    <t>-0.618%</t>
  </si>
  <si>
    <t>-1.431%</t>
  </si>
  <si>
    <t>-1.613%</t>
  </si>
  <si>
    <t>USDJPY</t>
  </si>
  <si>
    <t>-0.517%</t>
  </si>
  <si>
    <t>-0.105%</t>
  </si>
  <si>
    <t>-0.462%</t>
  </si>
  <si>
    <t>-0.033%</t>
  </si>
  <si>
    <t>-1.024%</t>
  </si>
  <si>
    <t>-1.590%</t>
  </si>
  <si>
    <t>-0.099%</t>
  </si>
  <si>
    <t>-1.284%</t>
  </si>
  <si>
    <t>-0.834%</t>
  </si>
  <si>
    <t>-0.338%</t>
  </si>
  <si>
    <t>-3.541%</t>
  </si>
  <si>
    <t>0.800%</t>
  </si>
  <si>
    <t>GBPUSD</t>
  </si>
  <si>
    <t>-0.171%</t>
  </si>
  <si>
    <t>-0.142%</t>
  </si>
  <si>
    <t>LQD US Equity</t>
  </si>
  <si>
    <t>-0.043%</t>
  </si>
  <si>
    <t>HYG US Equity</t>
  </si>
  <si>
    <t>-0.209%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</si>
  <si>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</si>
  <si>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</si>
  <si>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</si>
  <si>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</si>
  <si>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</si>
  <si>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</si>
  <si>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</si>
  <si>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</si>
  <si>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</si>
  <si>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</si>
  <si>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</si>
  <si>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</si>
  <si>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</si>
  <si>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</si>
  <si>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</si>
  <si>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</si>
  <si>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</si>
  <si>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</si>
  <si>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</si>
  <si>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</si>
  <si>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</si>
  <si>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</si>
  <si>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</si>
  <si>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הלוואה לגורם 199</t>
  </si>
  <si>
    <t>אנשים פרטיים</t>
  </si>
  <si>
    <t>4.030%</t>
  </si>
  <si>
    <t>קבועה</t>
  </si>
  <si>
    <t>משתנה</t>
  </si>
  <si>
    <t>5.290%</t>
  </si>
  <si>
    <t>7.550%</t>
  </si>
  <si>
    <t>8.448%</t>
  </si>
  <si>
    <t>7.230%</t>
  </si>
  <si>
    <t>7.980%</t>
  </si>
  <si>
    <t>7.450%</t>
  </si>
  <si>
    <t>8.827%</t>
  </si>
  <si>
    <t>2.827%</t>
  </si>
  <si>
    <t>4.410%</t>
  </si>
  <si>
    <t>0.438%</t>
  </si>
  <si>
    <t>7.673%</t>
  </si>
  <si>
    <t>הלוואה לגורם 200</t>
  </si>
  <si>
    <t>4.420%</t>
  </si>
  <si>
    <t>3.202%</t>
  </si>
  <si>
    <t>9.106%</t>
  </si>
  <si>
    <t>3.079%</t>
  </si>
  <si>
    <t>1.171%</t>
  </si>
  <si>
    <t>4.430%</t>
  </si>
  <si>
    <t>7.540%</t>
  </si>
  <si>
    <t>6.340%</t>
  </si>
  <si>
    <t>10.429%</t>
  </si>
  <si>
    <t>6.580%</t>
  </si>
  <si>
    <t>7.870%</t>
  </si>
  <si>
    <t>7.200%</t>
  </si>
  <si>
    <t>7.030%</t>
  </si>
  <si>
    <t>11.630%</t>
  </si>
  <si>
    <t>7.090%</t>
  </si>
  <si>
    <t>6.640%</t>
  </si>
  <si>
    <t>7.690%</t>
  </si>
  <si>
    <t>6.290%</t>
  </si>
  <si>
    <t>0.704%</t>
  </si>
  <si>
    <t>7.010%</t>
  </si>
  <si>
    <t>12.636%</t>
  </si>
  <si>
    <t>12.390%</t>
  </si>
  <si>
    <t>1.251%</t>
  </si>
  <si>
    <t>4.720%</t>
  </si>
  <si>
    <t>4.570%</t>
  </si>
  <si>
    <t>4.440%</t>
  </si>
  <si>
    <t>4.210%</t>
  </si>
  <si>
    <t>0.361%</t>
  </si>
  <si>
    <t>1.528%</t>
  </si>
  <si>
    <t>3.028%</t>
  </si>
  <si>
    <t>0.639%</t>
  </si>
  <si>
    <t>4.350%</t>
  </si>
  <si>
    <t>5.560%</t>
  </si>
  <si>
    <t>הלוואה לגורם 154</t>
  </si>
  <si>
    <t>תאגיד</t>
  </si>
  <si>
    <t>תשתיות - שלב הקמה</t>
  </si>
  <si>
    <t>הלוואה</t>
  </si>
  <si>
    <t>הלוואה לגורם 171</t>
  </si>
  <si>
    <t>נדל"ן מניב - משרדים</t>
  </si>
  <si>
    <t>5.230%</t>
  </si>
  <si>
    <t>הלוואה לגורם 179</t>
  </si>
  <si>
    <t>7.150%</t>
  </si>
  <si>
    <t>7.310%</t>
  </si>
  <si>
    <t>1.937%</t>
  </si>
  <si>
    <t>הלוואה לגורם 182</t>
  </si>
  <si>
    <t>נדל"ן מניב - מגורים (כולל דיור מוגן)</t>
  </si>
  <si>
    <t>6.990%</t>
  </si>
  <si>
    <t>6.600%</t>
  </si>
  <si>
    <t>6.660%</t>
  </si>
  <si>
    <t>3.240%</t>
  </si>
  <si>
    <t>6.980%</t>
  </si>
  <si>
    <t>6.650%</t>
  </si>
  <si>
    <t>7.410%</t>
  </si>
  <si>
    <t>6.960%</t>
  </si>
  <si>
    <t>6.810%</t>
  </si>
  <si>
    <t>הלוואה לגורם 193</t>
  </si>
  <si>
    <t>הלוואה לגורם 192</t>
  </si>
  <si>
    <t>הלוואה לגורם 190</t>
  </si>
  <si>
    <t>הלוואה לגורם 189</t>
  </si>
  <si>
    <t>0.463%</t>
  </si>
  <si>
    <t>הלוואה לגורם 191</t>
  </si>
  <si>
    <t>נדל"ן מניב - מסחר</t>
  </si>
  <si>
    <t>הלוואה לגורם 194</t>
  </si>
  <si>
    <t>7.210%</t>
  </si>
  <si>
    <t>0.366%</t>
  </si>
  <si>
    <t>13.100%</t>
  </si>
  <si>
    <t>10.620%</t>
  </si>
  <si>
    <t>הלוואה לגורם 196</t>
  </si>
  <si>
    <t>קרקעות - מגורים (כולל דיור מוגן)</t>
  </si>
  <si>
    <t>8.750%</t>
  </si>
  <si>
    <t>7.570%</t>
  </si>
  <si>
    <t>1.729%</t>
  </si>
  <si>
    <t>7.260%</t>
  </si>
  <si>
    <t>1.022%</t>
  </si>
  <si>
    <t>8.060%</t>
  </si>
  <si>
    <t>10.430%</t>
  </si>
  <si>
    <t>10.170%</t>
  </si>
  <si>
    <t>6.570%</t>
  </si>
  <si>
    <t>6.190%</t>
  </si>
  <si>
    <t>8.680%</t>
  </si>
  <si>
    <t>8.910%</t>
  </si>
  <si>
    <t>הלוואה לגורם 203</t>
  </si>
  <si>
    <t>5.490%</t>
  </si>
  <si>
    <t>7.480%</t>
  </si>
  <si>
    <t>6.130%</t>
  </si>
  <si>
    <t>6.770%</t>
  </si>
  <si>
    <t>7.960%</t>
  </si>
  <si>
    <t>6.460%</t>
  </si>
  <si>
    <t>הלוואה לגורם 251</t>
  </si>
  <si>
    <t>חשמל</t>
  </si>
  <si>
    <t>3.800%</t>
  </si>
  <si>
    <t>6.310%</t>
  </si>
  <si>
    <t>2.244%</t>
  </si>
  <si>
    <t>6.090%</t>
  </si>
  <si>
    <t>8.280%</t>
  </si>
  <si>
    <t>7.160%</t>
  </si>
  <si>
    <t>5.550%</t>
  </si>
  <si>
    <t>הלוואה לגורם 19685</t>
  </si>
  <si>
    <t>תחבורה</t>
  </si>
  <si>
    <t>6.690%</t>
  </si>
  <si>
    <t>10.150%</t>
  </si>
  <si>
    <t>0.664%</t>
  </si>
  <si>
    <t>7.800%</t>
  </si>
  <si>
    <t>7.820%</t>
  </si>
  <si>
    <t>8.770%</t>
  </si>
  <si>
    <t>7.510%</t>
  </si>
  <si>
    <t>11.570%</t>
  </si>
  <si>
    <t>5.960%</t>
  </si>
  <si>
    <t>8.140%</t>
  </si>
  <si>
    <t>7.170%</t>
  </si>
  <si>
    <t>11.170%</t>
  </si>
  <si>
    <t>ייזום נדל"ן לבניה של נכס ספציפי - מגורים (כולל דיור מוגן)</t>
  </si>
  <si>
    <t>7.490%</t>
  </si>
  <si>
    <t>הלוואה לגורם  19770</t>
  </si>
  <si>
    <t>7.120%</t>
  </si>
  <si>
    <t>5.850%</t>
  </si>
  <si>
    <t>6.080%</t>
  </si>
  <si>
    <t>הלוואה לגורם  19775</t>
  </si>
  <si>
    <t>הלוואה לגורם 250</t>
  </si>
  <si>
    <t>תשתיות - שלב תפעול</t>
  </si>
  <si>
    <t>7.430%</t>
  </si>
  <si>
    <t>6.430%</t>
  </si>
  <si>
    <t>6.670%</t>
  </si>
  <si>
    <t>6.390%</t>
  </si>
  <si>
    <t>8.930%</t>
  </si>
  <si>
    <t>9.010%</t>
  </si>
  <si>
    <t>6.740%</t>
  </si>
  <si>
    <t>6.920%</t>
  </si>
  <si>
    <t>7.110%</t>
  </si>
  <si>
    <t>6.930%</t>
  </si>
  <si>
    <t>7.070%</t>
  </si>
  <si>
    <t>הלוואה לגורם 135</t>
  </si>
  <si>
    <t>הלוואה לגורם 134</t>
  </si>
  <si>
    <t>0.187%</t>
  </si>
  <si>
    <t>הלוואה לגורם 155</t>
  </si>
  <si>
    <t>2.270%</t>
  </si>
  <si>
    <t>הלוואה לגורם 156</t>
  </si>
  <si>
    <t>הלוואה לגורם 157</t>
  </si>
  <si>
    <t>הלוואה לגורם 158</t>
  </si>
  <si>
    <t>הלוואה לגורם 162</t>
  </si>
  <si>
    <t>הלוואה לגורם 41</t>
  </si>
  <si>
    <t>1.079%</t>
  </si>
  <si>
    <t>הלוואה לגורם 164</t>
  </si>
  <si>
    <t>הלוואה לגורם 165</t>
  </si>
  <si>
    <t>3.168%</t>
  </si>
  <si>
    <t>הלוואה לגורם 167</t>
  </si>
  <si>
    <t>הלוואה לגורם 168</t>
  </si>
  <si>
    <t>3.520%</t>
  </si>
  <si>
    <t>3.416%</t>
  </si>
  <si>
    <t>הלוואה לגורם 170</t>
  </si>
  <si>
    <t>הלוואה לגורם 180</t>
  </si>
  <si>
    <t>1.721%</t>
  </si>
  <si>
    <t>הלוואה לגורם 181</t>
  </si>
  <si>
    <t>0.700%</t>
  </si>
  <si>
    <t>4.240%</t>
  </si>
  <si>
    <t>הלוואה לגורם 185</t>
  </si>
  <si>
    <t>1.370%</t>
  </si>
  <si>
    <t>הלוואה לגורם 187</t>
  </si>
  <si>
    <t>1.235%</t>
  </si>
  <si>
    <t>הלוואה לגורם 186</t>
  </si>
  <si>
    <t>0.382%</t>
  </si>
  <si>
    <t>הלוואה לגורם 195</t>
  </si>
  <si>
    <t>פעילות שוטפת של התאגיד - אחר/לא מסווג</t>
  </si>
  <si>
    <t>3.730%</t>
  </si>
  <si>
    <t>3.390%</t>
  </si>
  <si>
    <t>3.030%</t>
  </si>
  <si>
    <t>0.709%</t>
  </si>
  <si>
    <t>3.910%</t>
  </si>
  <si>
    <t>הלוואה לגורם 174</t>
  </si>
  <si>
    <t>3.830%</t>
  </si>
  <si>
    <t>4.790%</t>
  </si>
  <si>
    <t>3.690%</t>
  </si>
  <si>
    <t>3.990%</t>
  </si>
  <si>
    <t>3.940%</t>
  </si>
  <si>
    <t>הלוואה לגורם 202</t>
  </si>
  <si>
    <t>3.960%</t>
  </si>
  <si>
    <t>3.930%</t>
  </si>
  <si>
    <t>4.060%</t>
  </si>
  <si>
    <t>5.090%</t>
  </si>
  <si>
    <t>4.200%</t>
  </si>
  <si>
    <t>1.680%</t>
  </si>
  <si>
    <t>2.640%</t>
  </si>
  <si>
    <t>3.400%</t>
  </si>
  <si>
    <t>3.510%</t>
  </si>
  <si>
    <t>4.050%</t>
  </si>
  <si>
    <t>5.160%</t>
  </si>
  <si>
    <t>4.330%</t>
  </si>
  <si>
    <t>הלוואה לגורם 1279</t>
  </si>
  <si>
    <t>נדלן מניב - מסחר</t>
  </si>
  <si>
    <t>הלוואה לגורם 17828</t>
  </si>
  <si>
    <t>1.047%</t>
  </si>
  <si>
    <t>3.970%</t>
  </si>
  <si>
    <t>3.920%</t>
  </si>
  <si>
    <t>4.080%</t>
  </si>
  <si>
    <t>4.840%</t>
  </si>
  <si>
    <t>3.980%</t>
  </si>
  <si>
    <t>הלוואה לגורם  1143</t>
  </si>
  <si>
    <t>0.958%</t>
  </si>
  <si>
    <t>4.370%</t>
  </si>
  <si>
    <t>הלוואה לגורם  19774</t>
  </si>
  <si>
    <t>3.680%</t>
  </si>
  <si>
    <t>4.340%</t>
  </si>
  <si>
    <t>4.390%</t>
  </si>
  <si>
    <t>הלוואה לגורם  19803</t>
  </si>
  <si>
    <t>4.460%</t>
  </si>
  <si>
    <t>3.810%</t>
  </si>
  <si>
    <t>הלוואה לגורם 169</t>
  </si>
  <si>
    <t>4.470%</t>
  </si>
  <si>
    <t>4.540%</t>
  </si>
  <si>
    <t>4.680%</t>
  </si>
  <si>
    <t>4.820%</t>
  </si>
  <si>
    <t>9.210%</t>
  </si>
  <si>
    <t>4.490%</t>
  </si>
  <si>
    <t>הלוואה לגורם 113</t>
  </si>
  <si>
    <t>3.776%</t>
  </si>
  <si>
    <t>הלוואה לגורם 240</t>
  </si>
  <si>
    <t>9.750%</t>
  </si>
  <si>
    <t>6.470%</t>
  </si>
  <si>
    <t>הלוואה לגורם  19862</t>
  </si>
  <si>
    <t>ייזום נדל"ן לבניה של נכס ספציפי - אחר/לא מסווג</t>
  </si>
  <si>
    <t>10.840%</t>
  </si>
  <si>
    <t>11.300%</t>
  </si>
  <si>
    <t>הלוואה לגורם  19780</t>
  </si>
  <si>
    <t>נדל"ן מניב - אחר/לא מסווג</t>
  </si>
  <si>
    <t>9.440%</t>
  </si>
  <si>
    <t>הלוואה לגורם  19977</t>
  </si>
  <si>
    <t>9.090%</t>
  </si>
  <si>
    <t>10.660%</t>
  </si>
  <si>
    <t>הלוואה לגורם 175</t>
  </si>
  <si>
    <t>2.435%</t>
  </si>
  <si>
    <t>הלוואה לגורם  19830</t>
  </si>
  <si>
    <t>תעשיה</t>
  </si>
  <si>
    <t>7.167%</t>
  </si>
  <si>
    <t>0.645%</t>
  </si>
  <si>
    <t>0.481%</t>
  </si>
  <si>
    <t>0.237%</t>
  </si>
  <si>
    <t>4.760%</t>
  </si>
  <si>
    <t>5.240%</t>
  </si>
  <si>
    <t>הלוואה לגורם 163</t>
  </si>
  <si>
    <t>הלוואה לגורם 178</t>
  </si>
  <si>
    <t>CAD</t>
  </si>
  <si>
    <t>8.495%</t>
  </si>
  <si>
    <t>הלוואה לגורם 176</t>
  </si>
  <si>
    <t>13.960%</t>
  </si>
  <si>
    <t>8.450%</t>
  </si>
  <si>
    <t>הלוואה לגורם 177</t>
  </si>
  <si>
    <t>לאומי אגח 1 רצף מוסדי</t>
  </si>
  <si>
    <t>IL0011986390</t>
  </si>
  <si>
    <t>קרן לא מובטחת</t>
  </si>
  <si>
    <t>6.800%</t>
  </si>
  <si>
    <t>לאומי אגח 2 רצף מוסדי</t>
  </si>
  <si>
    <t>IL0012058975</t>
  </si>
  <si>
    <t>11.917%</t>
  </si>
  <si>
    <t>שפיר מגורים ובניין בע"מ</t>
  </si>
  <si>
    <t>שפיר הלוואה CLN</t>
  </si>
  <si>
    <t>4.694%</t>
  </si>
  <si>
    <t>א.ק.מ דה וינצ'י בכנרית שותפות מוגבלת</t>
  </si>
  <si>
    <t>א.ק.מ. דה וינצ'י הלוואה CLN</t>
  </si>
  <si>
    <t>7.251%</t>
  </si>
  <si>
    <t>קניון רמת אביב בע"מ</t>
  </si>
  <si>
    <t>קניון רמת אביב הלוואה CLN</t>
  </si>
  <si>
    <t>3.460%</t>
  </si>
  <si>
    <t>17.205%</t>
  </si>
  <si>
    <t>אקרו בניה ותשתית (ל.כ) 2017 שותפות מוגבלת</t>
  </si>
  <si>
    <t>מגדל אקרו ONE הלוואה CLN</t>
  </si>
  <si>
    <t>9.027%</t>
  </si>
  <si>
    <t>אפריים רוגובין בע"מ</t>
  </si>
  <si>
    <t>מגדל אפריים ONE הלוואה CLN</t>
  </si>
  <si>
    <t>פועלים אגח 1 רצף מוסדי</t>
  </si>
  <si>
    <t>IL0012117474</t>
  </si>
  <si>
    <t>3.209%</t>
  </si>
  <si>
    <t>מכלול מימון נדל"ן בע"מ</t>
  </si>
  <si>
    <t>מכלול נדלן אגח 2 רצף מוסדי</t>
  </si>
  <si>
    <t>IL0012151937</t>
  </si>
  <si>
    <t>6.910%</t>
  </si>
  <si>
    <t>1.253%</t>
  </si>
  <si>
    <t>אושירה בע"מ</t>
  </si>
  <si>
    <t>CLN חדשה</t>
  </si>
  <si>
    <t>16.117%</t>
  </si>
  <si>
    <t>ELAL C1 JUN 2025</t>
  </si>
  <si>
    <t>18.498%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</si>
  <si>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</si>
  <si>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</si>
  <si>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</si>
  <si>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</si>
  <si>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</si>
  <si>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</si>
  <si>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</si>
  <si>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</si>
  <si>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</si>
  <si>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נכס עכו - פנסיה</t>
  </si>
  <si>
    <t>נדל"ן לא מניב</t>
  </si>
  <si>
    <t>לוגיסטיקה ותעשייה</t>
  </si>
  <si>
    <t>שלבים התחלתיים</t>
  </si>
  <si>
    <t>אזור התעשייה החדש עכו</t>
  </si>
  <si>
    <t>7.100%</t>
  </si>
  <si>
    <t>16.416%</t>
  </si>
  <si>
    <t>איינשטיין 2-4 פנסיה</t>
  </si>
  <si>
    <t>בתכנון/בהיתרים</t>
  </si>
  <si>
    <t>רחוב איינשטיין  2-4 תל אביב</t>
  </si>
  <si>
    <t>56.647%</t>
  </si>
  <si>
    <t>עסקת איינשטיין מרכז 15-17 - פנסיה</t>
  </si>
  <si>
    <t>רחוב איינשטיין  15-17 תל אביב</t>
  </si>
  <si>
    <t>24.063%</t>
  </si>
  <si>
    <t>איינשטיין 6-8 - פנסיה</t>
  </si>
  <si>
    <t>רחוב איינשטיין 6-8 תל אביב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</si>
  <si>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</si>
  <si>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</si>
  <si>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</si>
  <si>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</si>
  <si>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</si>
  <si>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אול יר אגח ב</t>
  </si>
  <si>
    <t>IL0011397812</t>
  </si>
  <si>
    <t>16.280%</t>
  </si>
  <si>
    <t>אול יר אגח ד</t>
  </si>
  <si>
    <t>IL0011412744</t>
  </si>
  <si>
    <t>4.083%</t>
  </si>
  <si>
    <t>אול יר אגח ה</t>
  </si>
  <si>
    <t>IL0011433047</t>
  </si>
  <si>
    <t>מס לקבל דולר</t>
  </si>
  <si>
    <t>חייבים וזכאים מס</t>
  </si>
  <si>
    <t>10.138%</t>
  </si>
  <si>
    <t>מס לקבל דולר קנדי</t>
  </si>
  <si>
    <t>29.087%</t>
  </si>
  <si>
    <t>מס לקבל דולר בוני</t>
  </si>
  <si>
    <t>39.825%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</si>
  <si>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</si>
  <si>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</si>
  <si>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</si>
  <si>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</si>
  <si>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46.868%</t>
  </si>
  <si>
    <t>12.352%</t>
  </si>
  <si>
    <t>32.040%</t>
  </si>
  <si>
    <t>64.966%</t>
  </si>
  <si>
    <t>80.680%</t>
  </si>
  <si>
    <t>58.230%</t>
  </si>
  <si>
    <t>21.956%</t>
  </si>
  <si>
    <t>61.523%</t>
  </si>
  <si>
    <t>28.608%</t>
  </si>
  <si>
    <t>54.517%</t>
  </si>
  <si>
    <t>27.944%</t>
  </si>
  <si>
    <t>83.065%</t>
  </si>
  <si>
    <t>9.407%</t>
  </si>
  <si>
    <t>הלוואה לגורם  1840</t>
  </si>
  <si>
    <t>8.545%</t>
  </si>
  <si>
    <t>35.586%</t>
  </si>
  <si>
    <t>72.190%</t>
  </si>
  <si>
    <t>70.259%</t>
  </si>
  <si>
    <t>69.036%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</si>
  <si>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</si>
  <si>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</si>
  <si>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</si>
  <si>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</si>
  <si>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</si>
  <si>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</si>
  <si>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</si>
  <si>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התחייבות להשקעה</t>
  </si>
  <si>
    <t>70.000%</t>
  </si>
  <si>
    <t>20.000%</t>
  </si>
  <si>
    <t>93.398%</t>
  </si>
  <si>
    <t>91.624%</t>
  </si>
  <si>
    <t>71.317%</t>
  </si>
  <si>
    <t>73.499%</t>
  </si>
  <si>
    <t>75.340%</t>
  </si>
  <si>
    <t>64.011%</t>
  </si>
  <si>
    <t>77.150%</t>
  </si>
  <si>
    <t>71.605%</t>
  </si>
  <si>
    <t>50.621%</t>
  </si>
  <si>
    <t>40.503%</t>
  </si>
  <si>
    <t>62.132%</t>
  </si>
  <si>
    <t>58.943%</t>
  </si>
  <si>
    <t>69.568%</t>
  </si>
  <si>
    <t>56.290%</t>
  </si>
  <si>
    <t>98.859%</t>
  </si>
  <si>
    <t>64.399%</t>
  </si>
  <si>
    <t>78.500%</t>
  </si>
  <si>
    <t>86.552%</t>
  </si>
  <si>
    <t>70.432%</t>
  </si>
  <si>
    <t>84.431%</t>
  </si>
  <si>
    <t>94.996%</t>
  </si>
  <si>
    <t>86.399%</t>
  </si>
  <si>
    <t>6.893%</t>
  </si>
  <si>
    <t>14.926%</t>
  </si>
  <si>
    <t>44.568%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</si>
  <si>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</si>
  <si>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</si>
  <si>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</si>
  <si>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</si>
  <si>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</si>
  <si>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</si>
  <si>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</si>
  <si>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</si>
  <si>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</si>
  <si>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</si>
  <si>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</si>
  <si>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</si>
  <si>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</si>
  <si>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</si>
  <si>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</si>
  <si>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</si>
  <si>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</si>
  <si>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</si>
  <si>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</si>
  <si>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</si>
  <si>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</si>
  <si>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</si>
  <si>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</si>
  <si>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</si>
  <si>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</si>
  <si>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</si>
  <si>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</si>
  <si>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</si>
  <si>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</si>
  <si>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</si>
  <si>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</si>
  <si>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</si>
  <si>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</si>
  <si>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</si>
  <si>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</si>
  <si>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</si>
  <si>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</si>
  <si>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</si>
  <si>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</si>
  <si>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</si>
  <si>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</si>
  <si>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</si>
  <si>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</si>
  <si>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</si>
  <si>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</si>
  <si>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</si>
  <si>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</si>
  <si>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</si>
  <si>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</si>
  <si>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</si>
  <si>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</si>
  <si>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</si>
  <si>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</si>
  <si>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</si>
  <si>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</si>
  <si>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</si>
  <si>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</si>
  <si>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</si>
  <si>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</si>
  <si>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</si>
  <si>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</si>
  <si>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</si>
  <si>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</si>
  <si>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</si>
  <si>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</si>
  <si>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</si>
  <si>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</si>
  <si>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</si>
  <si>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</si>
  <si>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</si>
  <si>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</si>
  <si>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</si>
  <si>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</si>
  <si>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</si>
  <si>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</si>
  <si>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</si>
  <si>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</si>
  <si>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</si>
  <si>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</si>
  <si>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</si>
  <si>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</si>
  <si>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</si>
  <si>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</si>
  <si>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</si>
  <si>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</si>
  <si>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</si>
  <si>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</si>
  <si>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</si>
  <si>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</si>
  <si>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</si>
  <si>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</si>
  <si>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</si>
  <si>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</si>
  <si>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</si>
  <si>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</si>
  <si>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</si>
  <si>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</si>
  <si>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</si>
  <si>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</si>
  <si>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</si>
  <si>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</si>
  <si>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</si>
  <si>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</si>
  <si>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</si>
  <si>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</si>
  <si>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</si>
  <si>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</si>
  <si>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</si>
  <si>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</si>
  <si>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</si>
  <si>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עמודה1</t>
  </si>
  <si>
    <t>עמודה2</t>
  </si>
  <si>
    <t>עמודה3</t>
  </si>
  <si>
    <t>עמודה4</t>
  </si>
  <si>
    <t>שער חליפין2</t>
  </si>
  <si>
    <t>יחידות השתתפות</t>
  </si>
  <si>
    <t xml:space="preserve">נייס סיסטמס </t>
  </si>
  <si>
    <t xml:space="preserve">טבע </t>
  </si>
  <si>
    <t xml:space="preserve">בנק דיסקונט לישראל </t>
  </si>
  <si>
    <t xml:space="preserve">שטראוס עלית </t>
  </si>
  <si>
    <t xml:space="preserve">אלביט מערכות </t>
  </si>
  <si>
    <t>בינלאומי</t>
  </si>
  <si>
    <t xml:space="preserve">אורמת טכנו </t>
  </si>
  <si>
    <t>הראל השקעות</t>
  </si>
  <si>
    <t xml:space="preserve">טאואר </t>
  </si>
  <si>
    <t>הפניקס</t>
  </si>
  <si>
    <t>מבנה</t>
  </si>
  <si>
    <t xml:space="preserve">נובה </t>
  </si>
  <si>
    <t>או.פי.סי אנרגיה</t>
  </si>
  <si>
    <t>דלק קבוצה</t>
  </si>
  <si>
    <t xml:space="preserve">סאפינס </t>
  </si>
  <si>
    <t xml:space="preserve">קמטק </t>
  </si>
  <si>
    <t xml:space="preserve">דמרי </t>
  </si>
  <si>
    <t>מנורה</t>
  </si>
  <si>
    <t xml:space="preserve">פורמולה מערכות </t>
  </si>
  <si>
    <t xml:space="preserve">סאמיט החזקות נדלן </t>
  </si>
  <si>
    <t>אינרום בנייה</t>
  </si>
  <si>
    <t>חילן</t>
  </si>
  <si>
    <t xml:space="preserve">מג'יק תעשיות תכנה </t>
  </si>
  <si>
    <t>פרטנר</t>
  </si>
  <si>
    <t>דנאל</t>
  </si>
  <si>
    <t xml:space="preserve">ישראל קנדה </t>
  </si>
  <si>
    <t>פז אנרגיה</t>
  </si>
  <si>
    <t>דוראל אנרגיה</t>
  </si>
  <si>
    <t>בתי זיקוק</t>
  </si>
  <si>
    <t>הבורסה לניע בתא</t>
  </si>
  <si>
    <t>לפידות קפיטל</t>
  </si>
  <si>
    <t xml:space="preserve">משק אנרגיה </t>
  </si>
  <si>
    <t xml:space="preserve">אאורה </t>
  </si>
  <si>
    <t xml:space="preserve">קנון </t>
  </si>
  <si>
    <t>אקרשטיין קבוצה</t>
  </si>
  <si>
    <t>מלם תים</t>
  </si>
  <si>
    <t xml:space="preserve">טלסיס </t>
  </si>
  <si>
    <t xml:space="preserve">אקרו </t>
  </si>
  <si>
    <t xml:space="preserve">אלקטרה צריכה </t>
  </si>
  <si>
    <t xml:space="preserve">נאייקס </t>
  </si>
  <si>
    <t xml:space="preserve">אינרום </t>
  </si>
  <si>
    <t xml:space="preserve">שיכון ובינוי </t>
  </si>
  <si>
    <t>איירפורט סיטי</t>
  </si>
  <si>
    <t>גיידליין גרופ</t>
  </si>
  <si>
    <t>עלבד</t>
  </si>
  <si>
    <t>קרדן נדל"ן</t>
  </si>
  <si>
    <t>קרדן אן.וי-ש</t>
  </si>
  <si>
    <t>ארי נדל"ן</t>
  </si>
  <si>
    <t>פיסיבי טכנ</t>
  </si>
  <si>
    <t>ריט אזורים ליוי</t>
  </si>
  <si>
    <t>מניף-פיננסים</t>
  </si>
  <si>
    <t>קיסטון אינפרא</t>
  </si>
  <si>
    <t>אי.טי.ג'י.איי</t>
  </si>
  <si>
    <t>אריקה בי-קיור</t>
  </si>
  <si>
    <t>אדגר השקעות</t>
  </si>
  <si>
    <t xml:space="preserve">אלומיי </t>
  </si>
  <si>
    <t xml:space="preserve">ישראייר גרופ </t>
  </si>
  <si>
    <t>חג'ג' נדל"ן</t>
  </si>
  <si>
    <t xml:space="preserve">רוטשטיין </t>
  </si>
  <si>
    <t xml:space="preserve">חג'ג' נדלן </t>
  </si>
  <si>
    <t>אלקטריאון וירלס</t>
  </si>
  <si>
    <t xml:space="preserve">אלקטריאון </t>
  </si>
  <si>
    <t>Semiconductors &amp; Semiconductor</t>
  </si>
  <si>
    <t>Personal Care Products</t>
  </si>
  <si>
    <t>Trading Companies &amp; Distributo</t>
  </si>
  <si>
    <t>Specialized REITs</t>
  </si>
  <si>
    <t>201406588w</t>
  </si>
  <si>
    <t>NV1239114</t>
  </si>
  <si>
    <t>דיסקונט השקעות אגח ו'</t>
  </si>
  <si>
    <t xml:space="preserve">נכסים ובנ אגח ד </t>
  </si>
  <si>
    <t xml:space="preserve">קרדן אן וי אגח א  </t>
  </si>
  <si>
    <t xml:space="preserve">אדמה אגח ב </t>
  </si>
  <si>
    <t xml:space="preserve">נתיבי גז אגח ד </t>
  </si>
  <si>
    <t xml:space="preserve">אאורה אגח יז </t>
  </si>
  <si>
    <t xml:space="preserve">אדגר אגח יב </t>
  </si>
  <si>
    <t xml:space="preserve">רני צים אגח ג </t>
  </si>
  <si>
    <t xml:space="preserve">דוראל אגח א </t>
  </si>
  <si>
    <t xml:space="preserve">דליה אגח ב </t>
  </si>
  <si>
    <t xml:space="preserve">גי סיטי בעמ אגח יד </t>
  </si>
  <si>
    <t xml:space="preserve">גי סיטי בעמ אגח יג </t>
  </si>
  <si>
    <t xml:space="preserve">נכסים ובנין אגח י </t>
  </si>
  <si>
    <t xml:space="preserve">הכשרת ישוב אגח 23 </t>
  </si>
  <si>
    <t xml:space="preserve">מימון ישיר אגח ה </t>
  </si>
  <si>
    <t xml:space="preserve">סולאיר אגח ב </t>
  </si>
  <si>
    <t xml:space="preserve">לוינשטיין נכסים אגח ג </t>
  </si>
  <si>
    <t xml:space="preserve">לוינשטיין הנדסה אגח ה </t>
  </si>
  <si>
    <t xml:space="preserve">סילברסטין אגח ב </t>
  </si>
  <si>
    <t xml:space="preserve">פתאל אירופה אגח ד </t>
  </si>
  <si>
    <t xml:space="preserve">ריט אזורים אגח ב </t>
  </si>
  <si>
    <t xml:space="preserve">איסתא אגח א </t>
  </si>
  <si>
    <t xml:space="preserve">קבוצת דלק אגח לח </t>
  </si>
  <si>
    <t xml:space="preserve">קרדן נדלן אגח ה </t>
  </si>
  <si>
    <t xml:space="preserve">שלמה נדלן אגח ד </t>
  </si>
  <si>
    <t xml:space="preserve">מניף אגח ב </t>
  </si>
  <si>
    <t xml:space="preserve">אלומיי אגח ו </t>
  </si>
  <si>
    <t xml:space="preserve">אלקטרה נדלן אגח ז </t>
  </si>
  <si>
    <t xml:space="preserve">מניף אגח ב  </t>
  </si>
  <si>
    <t xml:space="preserve">מניף אגח א </t>
  </si>
  <si>
    <t xml:space="preserve">שמוס  אגח א </t>
  </si>
  <si>
    <t xml:space="preserve">איי.סי.אל </t>
  </si>
  <si>
    <t xml:space="preserve">אנלייט אנרגיה </t>
  </si>
  <si>
    <t xml:space="preserve">גילת לווינים </t>
  </si>
  <si>
    <t xml:space="preserve">אלקטרה נדל"ן </t>
  </si>
  <si>
    <t xml:space="preserve">ג'י סיטי אגח טז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</si>
</sst>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"/>
    <numFmt numFmtId="165" formatCode="0.000%"/>
    <numFmt numFmtId="166" formatCode="dd/mm/yyyy;@"/>
    <numFmt numFmtId="167" formatCode="0.000"/>
  </numFmts>
  <fonts count="1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b/>
      <sz val="11"/>
      <color theme="1"/>
      <name val="Arial"/>
      <family val="2"/>
      <scheme val="minor"/>
    </font>
    <font>
      <b/>
      <sz val="14"/>
      <color theme="0"/>
      <name val="Arial"/>
      <family val="2"/>
    </font>
    <font>
      <b/>
      <u/>
      <sz val="10"/>
      <color theme="1"/>
      <name val="Arial"/>
      <family val="2"/>
      <scheme val="minor"/>
    </font>
    <font>
      <b/>
      <u/>
      <sz val="11"/>
      <color theme="1"/>
      <name val="Arial"/>
      <family val="2"/>
    </font>
    <font>
      <i/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color theme="2" tint="-0.749992370372631"/>
      <name val="Open Sans"/>
      <family val="2"/>
    </font>
    <font>
      <sz val="11"/>
      <color theme="0"/>
      <name val="Arial"/>
      <family val="2"/>
      <charset val="177"/>
      <scheme val="minor"/>
    </font>
    <font>
      <sz val="10"/>
      <color theme="4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82">
    <xf numFmtId="0" fontId="0" fillId="0" borderId="0" xfId="0"/>
    <xf numFmtId="0" fontId="1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7" fillId="0" borderId="0" xfId="0" applyFont="1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right" vertical="top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8" fillId="0" borderId="0" xfId="0" applyFont="1" applyProtection="1">
      <protection locked="0"/>
    </xf>
    <xf numFmtId="0" fontId="9" fillId="2" borderId="2" xfId="0" applyFont="1" applyFill="1" applyBorder="1" applyAlignment="1">
      <alignment vertical="center"/>
    </xf>
    <xf numFmtId="49" fontId="0" fillId="0" borderId="0" xfId="0" applyNumberFormat="1" applyAlignment="1">
      <alignment horizontal="right"/>
    </xf>
    <xf numFmtId="49" fontId="8" fillId="0" borderId="0" xfId="0" applyNumberFormat="1" applyFont="1" applyAlignment="1">
      <alignment horizontal="right"/>
    </xf>
    <xf numFmtId="0" fontId="12" fillId="0" borderId="0" xfId="0" applyFont="1"/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10" fontId="0" fillId="0" borderId="0" xfId="0" applyNumberFormat="1"/>
    <xf numFmtId="3" fontId="1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4" fillId="2" borderId="3" xfId="0" applyFont="1" applyFill="1" applyBorder="1" applyAlignment="1">
      <alignment horizontal="right" vertical="center" wrapText="1"/>
    </xf>
    <xf numFmtId="166" fontId="1" fillId="0" borderId="0" xfId="0" applyNumberFormat="1" applyFont="1" applyAlignment="1">
      <alignment horizontal="center"/>
    </xf>
    <xf numFmtId="167" fontId="0" fillId="0" borderId="0" xfId="0" applyNumberFormat="1"/>
    <xf numFmtId="164" fontId="0" fillId="0" borderId="0" xfId="0" applyNumberFormat="1" applyAlignment="1">
      <alignment horizontal="center" vertical="center"/>
    </xf>
    <xf numFmtId="164" fontId="5" fillId="0" borderId="3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2" borderId="6" xfId="0" applyFont="1" applyFill="1" applyBorder="1" applyAlignment="1">
      <alignment horizontal="center" vertical="center" wrapText="1"/>
    </xf>
    <xf numFmtId="164" fontId="10" fillId="0" borderId="3" xfId="0" applyNumberFormat="1" applyFont="1" applyBorder="1" applyAlignment="1">
      <alignment horizontal="center" vertical="center" wrapText="1"/>
    </xf>
    <xf numFmtId="167" fontId="0" fillId="0" borderId="0" xfId="0" applyNumberFormat="1" applyAlignment="1">
      <alignment horizontal="center"/>
    </xf>
    <xf numFmtId="167" fontId="4" fillId="2" borderId="1" xfId="0" applyNumberFormat="1" applyFont="1" applyFill="1" applyBorder="1" applyAlignment="1">
      <alignment horizontal="center" vertical="center" wrapText="1"/>
    </xf>
    <xf numFmtId="167" fontId="1" fillId="0" borderId="0" xfId="0" applyNumberFormat="1" applyFont="1"/>
    <xf numFmtId="164" fontId="1" fillId="0" borderId="0" xfId="0" applyNumberFormat="1" applyFont="1"/>
    <xf numFmtId="167" fontId="4" fillId="2" borderId="1" xfId="0" applyNumberFormat="1" applyFont="1" applyFill="1" applyBorder="1" applyAlignment="1">
      <alignment horizontal="center" vertical="center" wrapText="1" readingOrder="2"/>
    </xf>
    <xf numFmtId="164" fontId="0" fillId="0" borderId="0" xfId="0" applyNumberForma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165" fontId="0" fillId="0" borderId="0" xfId="0" applyNumberFormat="1"/>
    <xf numFmtId="165" fontId="0" fillId="0" borderId="0" xfId="0" applyNumberFormat="1" applyProtection="1">
      <protection locked="0"/>
    </xf>
    <xf numFmtId="165" fontId="4" fillId="2" borderId="3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Border="1" applyAlignment="1">
      <alignment horizontal="center" vertical="center" wrapText="1"/>
    </xf>
    <xf numFmtId="165" fontId="10" fillId="0" borderId="3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/>
    </xf>
    <xf numFmtId="0" fontId="9" fillId="2" borderId="0" xfId="0" applyFont="1" applyFill="1" applyAlignment="1">
      <alignment vertical="center"/>
    </xf>
    <xf numFmtId="0" fontId="2" fillId="4" borderId="0" xfId="0" applyFont="1" applyFill="1"/>
    <xf numFmtId="0" fontId="6" fillId="4" borderId="0" xfId="0" applyFont="1" applyFill="1"/>
    <xf numFmtId="1" fontId="0" fillId="0" borderId="0" xfId="0" applyNumberFormat="1" applyAlignment="1">
      <alignment horizontal="right"/>
    </xf>
    <xf numFmtId="167" fontId="0" fillId="0" borderId="0" xfId="0" applyNumberFormat="1" applyAlignment="1" applyProtection="1">
      <alignment horizontal="center"/>
      <protection locked="0"/>
    </xf>
    <xf numFmtId="167" fontId="1" fillId="0" borderId="0" xfId="0" applyNumberFormat="1" applyFont="1" applyProtection="1">
      <protection locked="0"/>
    </xf>
    <xf numFmtId="0" fontId="14" fillId="3" borderId="0" xfId="0" applyFont="1" applyFill="1" applyAlignment="1" applyProtection="1">
      <alignment horizontal="left" vertical="center" wrapText="1" indent="1"/>
      <protection locked="0"/>
    </xf>
    <xf numFmtId="0" fontId="14" fillId="3" borderId="7" xfId="0" applyFont="1" applyFill="1" applyBorder="1" applyAlignment="1" applyProtection="1">
      <alignment horizontal="right" vertical="center" wrapText="1"/>
      <protection locked="0"/>
    </xf>
    <xf numFmtId="0" fontId="14" fillId="3" borderId="7" xfId="0" applyFont="1" applyFill="1" applyBorder="1" applyAlignment="1">
      <alignment horizontal="right" vertical="center" wrapText="1"/>
    </xf>
    <xf numFmtId="0" fontId="14" fillId="3" borderId="7" xfId="0" applyFont="1" applyFill="1" applyBorder="1" applyAlignment="1" applyProtection="1">
      <alignment horizontal="left" vertical="center" wrapText="1" indent="1"/>
      <protection locked="0"/>
    </xf>
    <xf numFmtId="0" fontId="14" fillId="3" borderId="7" xfId="0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14" fontId="0" fillId="0" borderId="0" xfId="0" applyNumberFormat="1" applyProtection="1">
      <protection locked="0"/>
    </xf>
    <xf numFmtId="165" fontId="0" fillId="0" borderId="0" xfId="0" applyNumberFormat="1" applyAlignment="1">
      <alignment horizontal="left"/>
    </xf>
    <xf numFmtId="0" fontId="15" fillId="0" borderId="0" xfId="0" applyFont="1"/>
    <xf numFmtId="0" fontId="4" fillId="2" borderId="8" xfId="0" applyFont="1" applyFill="1" applyBorder="1" applyAlignment="1">
      <alignment horizontal="center" vertical="center" wrapText="1"/>
    </xf>
    <xf numFmtId="165" fontId="4" fillId="2" borderId="8" xfId="0" applyNumberFormat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7" fontId="4" fillId="2" borderId="9" xfId="0" applyNumberFormat="1" applyFont="1" applyFill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horizontal="center" vertical="center" wrapText="1"/>
    </xf>
    <xf numFmtId="165" fontId="4" fillId="2" borderId="9" xfId="0" applyNumberFormat="1" applyFont="1" applyFill="1" applyBorder="1" applyAlignment="1">
      <alignment vertical="center" wrapText="1"/>
    </xf>
  </cellXfs>
  <cellStyles count="3">
    <cellStyle name="Normal" xfId="0" builtinId="0"/>
    <cellStyle name="Normal 3" xfId="1" xr:uid="{00000000-0005-0000-0000-000006000000}"/>
    <cellStyle name="Normal 9" xfId="2" xr:uid="{00000000-0005-0000-0000-000007000000}"/>
  </cellStyles>
  <dxfs count="596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4" formatCode="#,##0.000"/>
    </dxf>
    <dxf>
      <numFmt numFmtId="164" formatCode="#,##0.000"/>
    </dxf>
    <dxf>
      <numFmt numFmtId="167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protection locked="0" hidden="0"/>
    </dxf>
    <dxf>
      <protection locked="0" hidden="0"/>
    </dxf>
    <dxf>
      <numFmt numFmtId="164" formatCode="#,##0.000"/>
      <alignment horizontal="center" vertical="bottom" textRotation="0" wrapText="0" indent="0" justifyLastLine="0" shrinkToFit="0" readingOrder="0"/>
      <protection locked="0" hidden="0"/>
    </dxf>
    <dxf>
      <numFmt numFmtId="164" formatCode="#,##0.000"/>
      <alignment horizontal="center" vertical="bottom" textRotation="0" wrapText="0" indent="0" justifyLastLine="0" shrinkToFit="0" readingOrder="0"/>
      <protection locked="0" hidden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protection locked="0" hidden="0"/>
    </dxf>
    <dxf>
      <protection locked="0" hidden="0"/>
    </dxf>
    <dxf>
      <numFmt numFmtId="164" formatCode="#,##0.000"/>
      <protection locked="0" hidden="0"/>
    </dxf>
    <dxf>
      <numFmt numFmtId="164" formatCode="#,##0.000"/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theme="0"/>
        </top>
      </border>
    </dxf>
    <dxf>
      <protection locked="0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4" formatCode="#,##0.000"/>
    </dxf>
    <dxf>
      <numFmt numFmtId="164" formatCode="#,##0.00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7" formatCode="0.00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thin">
          <color theme="0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numFmt numFmtId="164" formatCode="#,##0.000"/>
      <alignment horizontal="center" vertical="bottom" textRotation="0" wrapText="0" indent="0" justifyLastLine="0" shrinkToFit="0" readingOrder="0"/>
      <protection locked="0" hidden="0"/>
    </dxf>
    <dxf>
      <numFmt numFmtId="164" formatCode="#,##0.000"/>
      <alignment horizontal="center" vertical="bottom" textRotation="0" wrapText="0" indent="0" justifyLastLine="0" shrinkToFit="0" readingOrder="0"/>
      <protection locked="0" hidden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0.00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protection locked="0" hidden="0"/>
    </dxf>
    <dxf>
      <numFmt numFmtId="168" formatCode="m/d/yyyy"/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numFmt numFmtId="165" formatCode="0.0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numFmt numFmtId="165" formatCode="0.000%"/>
      <alignment horizontal="center" vertical="bottom" textRotation="0" wrapText="0" indent="0" justifyLastLine="0" shrinkToFit="0" readingOrder="0"/>
    </dxf>
    <dxf>
      <numFmt numFmtId="164" formatCode="#,##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7" formatCode="0.0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4" formatCode="#,##0.000"/>
      <alignment horizontal="center" vertical="center" textRotation="0" wrapText="0" indent="0" justifyLastLine="0" shrinkToFit="0" readingOrder="0"/>
    </dxf>
    <dxf>
      <numFmt numFmtId="164" formatCode="#,##0.000"/>
      <alignment horizontal="center" vertical="center" textRotation="0" wrapText="0" indent="0" justifyLastLine="0" shrinkToFit="0" readingOrder="0"/>
    </dxf>
    <dxf>
      <numFmt numFmtId="168" formatCode="m/d/yyyy"/>
    </dxf>
    <dxf>
      <numFmt numFmtId="168" formatCode="m/d/yyyy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#,##0.00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8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thin">
          <color theme="0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7" formatCode="0.000"/>
      <alignment horizontal="center" vertical="bottom" textRotation="0" wrapText="0" indent="0" justifyLastLine="0" shrinkToFit="0" readingOrder="0"/>
    </dxf>
    <dxf>
      <numFmt numFmtId="167" formatCode="0.000"/>
      <alignment horizontal="center" vertical="bottom" textRotation="0" wrapText="0" indent="0" justifyLastLine="0" shrinkToFit="0" readingOrder="0"/>
    </dxf>
    <dxf>
      <numFmt numFmtId="167" formatCode="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theme="0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numFmt numFmtId="164" formatCode="#,##0.00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thin">
          <color theme="0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7" formatCode="0.000"/>
    </dxf>
    <dxf>
      <numFmt numFmtId="167" formatCode="0.000"/>
    </dxf>
    <dxf>
      <numFmt numFmtId="167" formatCode="0.000"/>
    </dxf>
    <dxf>
      <numFmt numFmtId="167" formatCode="0.000"/>
    </dxf>
    <dxf>
      <numFmt numFmtId="167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5" formatCode="0.000%"/>
      <protection locked="0" hidden="0"/>
    </dxf>
    <dxf>
      <numFmt numFmtId="164" formatCode="#,##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0" hidden="0"/>
    </dxf>
    <dxf>
      <numFmt numFmtId="164" formatCode="#,##0.000"/>
      <protection locked="0" hidden="0"/>
    </dxf>
    <dxf>
      <numFmt numFmtId="164" formatCode="#,##0.000"/>
      <protection locked="0" hidden="0"/>
    </dxf>
    <dxf>
      <numFmt numFmtId="164" formatCode="#,##0.000"/>
      <protection locked="0" hidden="0"/>
    </dxf>
    <dxf>
      <numFmt numFmtId="164" formatCode="#,##0.000"/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protection locked="0" hidden="0"/>
    </dxf>
    <dxf>
      <numFmt numFmtId="167" formatCode="0.000"/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7" formatCode="0.0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4" formatCode="0.00%"/>
    </dxf>
    <dxf>
      <numFmt numFmtId="3" formatCode="#,##0"/>
    </dxf>
    <dxf>
      <numFmt numFmtId="164" formatCode="#,##0.000"/>
    </dxf>
    <dxf>
      <numFmt numFmtId="164" formatCode="#,##0.000"/>
    </dxf>
    <dxf>
      <numFmt numFmtId="167" formatCode="0.000"/>
    </dxf>
    <dxf>
      <numFmt numFmtId="164" formatCode="#,##0.000"/>
    </dxf>
    <dxf>
      <numFmt numFmtId="164" formatCode="#,##0.0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#,##0.00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numFmt numFmtId="3" formatCode="#,##0"/>
      <alignment horizontal="center" vertical="bottom" textRotation="0" wrapText="0" indent="0" justifyLastLine="0" shrinkToFit="0" readingOrder="0"/>
    </dxf>
    <dxf>
      <numFmt numFmtId="164" formatCode="#,##0.000"/>
    </dxf>
    <dxf>
      <numFmt numFmtId="164" formatCode="#,##0.000"/>
    </dxf>
    <dxf>
      <numFmt numFmtId="164" formatCode="#,##0.000"/>
    </dxf>
    <dxf>
      <numFmt numFmtId="164" formatCode="#,##0.00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5" formatCode="0.000%"/>
      <alignment horizontal="center" vertical="bottom" textRotation="0" wrapText="0" indent="0" justifyLastLine="0" shrinkToFit="0" readingOrder="0"/>
    </dxf>
    <dxf>
      <numFmt numFmtId="165" formatCode="0.000%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7" formatCode="0.00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thin">
          <color theme="0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theme="0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alignment horizontal="center" vertical="bottom" textRotation="0" wrapText="0" indent="0" justifyLastLine="0" shrinkToFit="0" readingOrder="0"/>
    </dxf>
    <dxf>
      <numFmt numFmtId="167" formatCode="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4" formatCode="0.0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</dxf>
    <dxf>
      <numFmt numFmtId="164" formatCode="#,##0.0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thin">
          <color theme="0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7" formatCode="0.000"/>
      <alignment horizontal="center" vertical="bottom" textRotation="0" wrapText="0" indent="0" justifyLastLine="0" shrinkToFit="0" readingOrder="0"/>
    </dxf>
    <dxf>
      <numFmt numFmtId="167" formatCode="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numFmt numFmtId="14" formatCode="0.00%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numFmt numFmtId="167" formatCode="0.00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theme="0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7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7" formatCode="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0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0.0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numFmt numFmtId="165" formatCode="0.000%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numFmt numFmtId="167" formatCode="0.000"/>
      <alignment horizontal="center" vertical="bottom" textRotation="0" wrapText="0" indent="0" justifyLastLine="0" shrinkToFit="0" readingOrder="0"/>
    </dxf>
    <dxf>
      <numFmt numFmtId="164" formatCode="#,##0.0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top style="thin">
          <color theme="0"/>
        </top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5" formatCode="0.000%"/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#,##0.000"/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#,##0.000"/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#,##0.000"/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border outline="0">
        <top style="hair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border outline="0">
        <bottom style="hair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theme="1"/>
        </left>
        <right style="hair">
          <color theme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Arial"/>
        <family val="2"/>
        <charset val="177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tavfs01\Sharedfolders$\Internet_Report\single_asset_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\&#1511;&#1493;&#1489;&#1509;%20&#1491;&#1497;&#1493;&#1493;&#1495;%20&#1504;&#1499;&#1505;%20&#1489;&#1493;&#1491;&#1491;%20&#1504;&#1490;&#1494;&#1512;&#1497;&#1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עמוד פתיחה"/>
      <sheetName val="סכום נכסים"/>
      <sheetName val="מזומנים ושווי מזומנים"/>
      <sheetName val="איגרות חוב ממשלתיות"/>
      <sheetName val="ניירות ערך מסחריים"/>
      <sheetName val="איגרות חוב"/>
      <sheetName val="מניות מבכ ויהש"/>
      <sheetName val="קרנות סל"/>
      <sheetName val="קרנות נאמנות"/>
      <sheetName val="כתבי אופציה"/>
      <sheetName val="אופציות"/>
      <sheetName val="חוזים עתידיים"/>
      <sheetName val="מוצרים מובנים"/>
      <sheetName val="לא סחיר איגרות חוב ממשלתיות"/>
      <sheetName val="לא סחיר איגרות חוב מיועדות"/>
      <sheetName val="אפיק השקעה מובטח תשואה"/>
      <sheetName val="לא סחיר ניירות ערך מסחריים"/>
      <sheetName val="לא סחיר איגרות חוב"/>
      <sheetName val="לא סחיר מניות מבכ ויהש"/>
      <sheetName val="קרנות השקעה"/>
      <sheetName val="לא סחיר כתבי אופציה"/>
      <sheetName val="לא סחיר אופציות"/>
      <sheetName val="לא סחיר נגזרים אחרים"/>
      <sheetName val="הלוואות"/>
      <sheetName val="לא סחיר מוצרים מובנים"/>
      <sheetName val="פיקדונות מעל 3 חודשים"/>
      <sheetName val="זכויות מקרקעין"/>
      <sheetName val="השקעה בחברות מוחזקות"/>
      <sheetName val="נכסים אחרים"/>
      <sheetName val="מסגרות אשראי"/>
      <sheetName val="יתרות התחייבות להשקעה"/>
      <sheetName val="אפשרויות בחירה"/>
      <sheetName val="מיפוי סעיפים"/>
      <sheetName val="File Name 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C2" t="str">
            <v>ישראל</v>
          </cell>
        </row>
        <row r="3">
          <cell r="C3" t="str">
            <v>חו"ל</v>
          </cell>
        </row>
        <row r="4">
          <cell r="C4" t="str">
            <v>ישראל</v>
          </cell>
        </row>
        <row r="5">
          <cell r="C5" t="str">
            <v>אוסטריה</v>
          </cell>
        </row>
        <row r="6">
          <cell r="C6" t="str">
            <v>אוסטרליה</v>
          </cell>
        </row>
        <row r="7">
          <cell r="C7" t="str">
            <v>אזור תעלת פנמה</v>
          </cell>
        </row>
        <row r="8">
          <cell r="C8" t="str">
            <v>אזרביג'אן</v>
          </cell>
        </row>
        <row r="9">
          <cell r="C9" t="str">
            <v>איחוד האמירויות הערביות</v>
          </cell>
        </row>
        <row r="10">
          <cell r="C10" t="str">
            <v>איטליה</v>
          </cell>
        </row>
        <row r="11">
          <cell r="C11" t="str">
            <v>איי הבתולה הבריטיים</v>
          </cell>
        </row>
        <row r="12">
          <cell r="C12" t="str">
            <v>איי הבתולה של ארצות הברית</v>
          </cell>
        </row>
        <row r="13">
          <cell r="C13" t="str">
            <v>איי סיישל</v>
          </cell>
        </row>
        <row r="14">
          <cell r="C14" t="str">
            <v>איי קיימן</v>
          </cell>
        </row>
        <row r="15">
          <cell r="C15" t="str">
            <v>איי שלמה הבריטיים</v>
          </cell>
        </row>
        <row r="16">
          <cell r="C16" t="str">
            <v>איסלנד</v>
          </cell>
        </row>
        <row r="17">
          <cell r="C17" t="str">
            <v>אירלנד</v>
          </cell>
        </row>
        <row r="18">
          <cell r="C18" t="str">
            <v>אנדורה</v>
          </cell>
        </row>
        <row r="19">
          <cell r="C19" t="str">
            <v>אסטוניה</v>
          </cell>
        </row>
        <row r="20">
          <cell r="C20" t="str">
            <v>ארגנטינה</v>
          </cell>
        </row>
        <row r="21">
          <cell r="C21" t="str">
            <v>ארה"ב</v>
          </cell>
        </row>
        <row r="22">
          <cell r="C22" t="str">
            <v>אתיופיה</v>
          </cell>
        </row>
        <row r="23">
          <cell r="C23" t="str">
            <v>בהמס</v>
          </cell>
        </row>
        <row r="24">
          <cell r="C24" t="str">
            <v>בולגריה</v>
          </cell>
        </row>
        <row r="25">
          <cell r="C25" t="str">
            <v>בוליביה</v>
          </cell>
        </row>
        <row r="26">
          <cell r="C26" t="str">
            <v>בחריין</v>
          </cell>
        </row>
        <row r="27">
          <cell r="C27" t="str">
            <v>בלגיה</v>
          </cell>
        </row>
        <row r="28">
          <cell r="C28" t="str">
            <v>בליז</v>
          </cell>
        </row>
        <row r="29">
          <cell r="C29" t="str">
            <v>ברזיל</v>
          </cell>
        </row>
        <row r="30">
          <cell r="C30" t="str">
            <v>בריטניה</v>
          </cell>
        </row>
        <row r="31">
          <cell r="C31" t="str">
            <v>ברמודה</v>
          </cell>
        </row>
        <row r="32">
          <cell r="C32" t="str">
            <v>גאורגיה</v>
          </cell>
        </row>
        <row r="33">
          <cell r="C33" t="str">
            <v>גיברלטר</v>
          </cell>
        </row>
        <row r="34">
          <cell r="C34" t="str">
            <v>גמייקה</v>
          </cell>
        </row>
        <row r="35">
          <cell r="C35" t="str">
            <v>גרמניה</v>
          </cell>
        </row>
        <row r="36">
          <cell r="C36" t="str">
            <v>ג'רזי (Jersey)</v>
          </cell>
        </row>
        <row r="37">
          <cell r="C37" t="str">
            <v>גרנזי (Guernsey)</v>
          </cell>
        </row>
        <row r="38">
          <cell r="C38" t="str">
            <v>דנמרק</v>
          </cell>
        </row>
        <row r="39">
          <cell r="C39" t="str">
            <v>דרום אפריקה</v>
          </cell>
        </row>
        <row r="40">
          <cell r="C40" t="str">
            <v>דרום קוריאה</v>
          </cell>
        </row>
        <row r="41">
          <cell r="C41" t="str">
            <v>הודו</v>
          </cell>
        </row>
        <row r="42">
          <cell r="C42" t="str">
            <v>הולנד</v>
          </cell>
        </row>
        <row r="43">
          <cell r="C43" t="str">
            <v>הונג קונג</v>
          </cell>
        </row>
        <row r="44">
          <cell r="C44" t="str">
            <v>הונגריה</v>
          </cell>
        </row>
        <row r="45">
          <cell r="C45" t="str">
            <v>הונדורס</v>
          </cell>
        </row>
        <row r="46">
          <cell r="C46" t="str">
            <v>טייוואן</v>
          </cell>
        </row>
        <row r="47">
          <cell r="C47" t="str">
            <v>יוון</v>
          </cell>
        </row>
        <row r="48">
          <cell r="C48" t="str">
            <v>יפן</v>
          </cell>
        </row>
        <row r="49">
          <cell r="C49" t="str">
            <v>ירדן</v>
          </cell>
        </row>
        <row r="50">
          <cell r="C50" t="str">
            <v>לוכסמבורג</v>
          </cell>
        </row>
        <row r="51">
          <cell r="C51" t="str">
            <v>לטביה</v>
          </cell>
        </row>
        <row r="52">
          <cell r="C52" t="str">
            <v>ליטא</v>
          </cell>
        </row>
        <row r="53">
          <cell r="C53" t="str">
            <v>ליכטנשטיין</v>
          </cell>
        </row>
        <row r="54">
          <cell r="C54" t="str">
            <v>מאוריציוס</v>
          </cell>
        </row>
        <row r="55">
          <cell r="C55" t="str">
            <v>מולדובה</v>
          </cell>
        </row>
        <row r="56">
          <cell r="C56" t="str">
            <v>מונקו</v>
          </cell>
        </row>
        <row r="57">
          <cell r="C57" t="str">
            <v>מלדיבים</v>
          </cell>
        </row>
        <row r="58">
          <cell r="C58" t="str">
            <v>מלטה</v>
          </cell>
        </row>
        <row r="59">
          <cell r="C59" t="str">
            <v>מלזיה</v>
          </cell>
        </row>
        <row r="60">
          <cell r="C60" t="str">
            <v>מצרים</v>
          </cell>
        </row>
        <row r="61">
          <cell r="C61" t="str">
            <v>מקסיקו</v>
          </cell>
        </row>
        <row r="62">
          <cell r="C62" t="str">
            <v>מרוקו</v>
          </cell>
        </row>
        <row r="63">
          <cell r="C63" t="str">
            <v>נורבגיה</v>
          </cell>
        </row>
        <row r="64">
          <cell r="C64" t="str">
            <v>ניו זילנד</v>
          </cell>
        </row>
        <row r="65">
          <cell r="C65" t="str">
            <v>סין</v>
          </cell>
        </row>
        <row r="66">
          <cell r="C66" t="str">
            <v>סינגפור</v>
          </cell>
        </row>
        <row r="67">
          <cell r="C67" t="str">
            <v>סלובניה</v>
          </cell>
        </row>
        <row r="68">
          <cell r="C68" t="str">
            <v>סלובקיה</v>
          </cell>
        </row>
        <row r="69">
          <cell r="C69" t="str">
            <v>ספרד</v>
          </cell>
        </row>
        <row r="70">
          <cell r="C70" t="str">
            <v>סרביה</v>
          </cell>
        </row>
        <row r="71">
          <cell r="C71" t="str">
            <v>ערב הסעודית</v>
          </cell>
        </row>
        <row r="72">
          <cell r="C72" t="str">
            <v>פולין</v>
          </cell>
        </row>
        <row r="73">
          <cell r="C73" t="str">
            <v>פורטוגל</v>
          </cell>
        </row>
        <row r="74">
          <cell r="C74" t="str">
            <v>פינלנד</v>
          </cell>
        </row>
        <row r="75">
          <cell r="C75" t="str">
            <v>פנמה</v>
          </cell>
        </row>
        <row r="76">
          <cell r="C76" t="str">
            <v>צילה</v>
          </cell>
        </row>
        <row r="77">
          <cell r="C77" t="str">
            <v>צכיה</v>
          </cell>
        </row>
        <row r="78">
          <cell r="C78" t="str">
            <v>צרפת</v>
          </cell>
        </row>
        <row r="79">
          <cell r="C79" t="str">
            <v>קנדה</v>
          </cell>
        </row>
        <row r="80">
          <cell r="C80" t="str">
            <v>קפריסין</v>
          </cell>
        </row>
        <row r="81">
          <cell r="C81" t="str">
            <v>רומניה</v>
          </cell>
        </row>
        <row r="82">
          <cell r="C82" t="str">
            <v>רוסיה</v>
          </cell>
        </row>
        <row r="83">
          <cell r="C83" t="str">
            <v>שוודיה</v>
          </cell>
        </row>
        <row r="84">
          <cell r="C84" t="str">
            <v>שוויץ</v>
          </cell>
        </row>
        <row r="85">
          <cell r="C85" t="str">
            <v>תורכיה</v>
          </cell>
        </row>
        <row r="86">
          <cell r="C86" t="str">
            <v>אסיה</v>
          </cell>
        </row>
        <row r="87">
          <cell r="C87" t="str">
            <v>אפריקה</v>
          </cell>
        </row>
        <row r="88">
          <cell r="C88" t="str">
            <v>אמריקה הצפונית</v>
          </cell>
        </row>
        <row r="89">
          <cell r="C89" t="str">
            <v>אמריקה הדרומית</v>
          </cell>
        </row>
        <row r="90">
          <cell r="C90" t="str">
            <v>אירופה</v>
          </cell>
        </row>
        <row r="91">
          <cell r="C91" t="str">
            <v>אוקיאניה</v>
          </cell>
        </row>
        <row r="92">
          <cell r="C92" t="str">
            <v>גלובלי ללא ארה"ב</v>
          </cell>
        </row>
        <row r="93">
          <cell r="C93" t="str">
            <v>גלובלי</v>
          </cell>
        </row>
        <row r="94">
          <cell r="C94" t="str">
            <v>Emerging Markets - Americas</v>
          </cell>
        </row>
        <row r="95">
          <cell r="C95" t="str">
            <v>Emerging Markets - Euope, Middle East &amp; Africa</v>
          </cell>
        </row>
        <row r="96">
          <cell r="C96" t="str">
            <v>Emerging Markets - Asia</v>
          </cell>
        </row>
        <row r="97">
          <cell r="C97" t="str">
            <v>Developed Markets - Americas</v>
          </cell>
        </row>
        <row r="98">
          <cell r="C98" t="str">
            <v>Developed Markets - Europe</v>
          </cell>
        </row>
        <row r="99">
          <cell r="C99" t="str">
            <v>Developed Markets - Pacific</v>
          </cell>
        </row>
        <row r="100">
          <cell r="C100" t="str">
            <v>Frontier Markets - Euope</v>
          </cell>
        </row>
        <row r="101">
          <cell r="C101" t="str">
            <v>Frontier Markets - Africa</v>
          </cell>
        </row>
        <row r="102">
          <cell r="C102" t="str">
            <v>Frontier Markets - Middle East</v>
          </cell>
        </row>
        <row r="103">
          <cell r="C103" t="str">
            <v>Frontier Markets - Asia</v>
          </cell>
        </row>
        <row r="111">
          <cell r="C111" t="str">
            <v>ח.פ.</v>
          </cell>
        </row>
        <row r="112">
          <cell r="C112" t="str">
            <v>סימול בנק</v>
          </cell>
        </row>
        <row r="113">
          <cell r="C113" t="str">
            <v>SWIFT</v>
          </cell>
        </row>
        <row r="114">
          <cell r="C114" t="str">
            <v>ח.פ.</v>
          </cell>
        </row>
        <row r="115">
          <cell r="C115" t="str">
            <v>מספר שותפות</v>
          </cell>
        </row>
        <row r="116">
          <cell r="C116" t="str">
            <v>מספר תאגיד או שותפות בחו"ל</v>
          </cell>
        </row>
        <row r="117">
          <cell r="C117" t="str">
            <v>LEI</v>
          </cell>
        </row>
        <row r="118">
          <cell r="C118" t="str">
            <v>ח.פ.</v>
          </cell>
        </row>
        <row r="119">
          <cell r="C119" t="str">
            <v>מרשם</v>
          </cell>
        </row>
        <row r="120">
          <cell r="C120" t="str">
            <v>מספר תאגיד או שותפות בחו"ל</v>
          </cell>
        </row>
        <row r="121">
          <cell r="C121" t="str">
            <v>פנימי</v>
          </cell>
        </row>
        <row r="122">
          <cell r="C122" t="str">
            <v>מספר שותפות</v>
          </cell>
        </row>
        <row r="123">
          <cell r="C123" t="str">
            <v>ת"ז</v>
          </cell>
        </row>
        <row r="124">
          <cell r="C124" t="str">
            <v>דרכון</v>
          </cell>
        </row>
        <row r="125">
          <cell r="C125" t="str">
            <v>LEI</v>
          </cell>
        </row>
        <row r="126">
          <cell r="C126" t="str">
            <v>אחר</v>
          </cell>
        </row>
        <row r="127">
          <cell r="C127" t="str">
            <v>ISIN</v>
          </cell>
        </row>
        <row r="128">
          <cell r="C128" t="str">
            <v>OCC</v>
          </cell>
        </row>
        <row r="129">
          <cell r="C129" t="str">
            <v>FIGI</v>
          </cell>
        </row>
        <row r="130">
          <cell r="C130" t="str">
            <v>טיקר</v>
          </cell>
        </row>
        <row r="131">
          <cell r="C131" t="str">
            <v>פנימי</v>
          </cell>
        </row>
        <row r="132">
          <cell r="C132" t="str">
            <v>ISIN</v>
          </cell>
        </row>
        <row r="133">
          <cell r="C133" t="str">
            <v>פנימי</v>
          </cell>
        </row>
        <row r="134">
          <cell r="C134" t="str">
            <v>אחר</v>
          </cell>
        </row>
        <row r="146">
          <cell r="C146" t="str">
            <v>כן</v>
          </cell>
        </row>
        <row r="147">
          <cell r="C147" t="str">
            <v>לא</v>
          </cell>
        </row>
        <row r="148">
          <cell r="C148" t="str">
            <v>TASE</v>
          </cell>
        </row>
        <row r="149">
          <cell r="C149" t="str">
            <v>TASE-UP</v>
          </cell>
        </row>
        <row r="150">
          <cell r="C150" t="str">
            <v>NYSE</v>
          </cell>
        </row>
        <row r="151">
          <cell r="C151" t="str">
            <v>NASDAQ</v>
          </cell>
        </row>
        <row r="152">
          <cell r="C152" t="str">
            <v>JPX</v>
          </cell>
        </row>
        <row r="153">
          <cell r="C153" t="str">
            <v>AMEX</v>
          </cell>
        </row>
        <row r="154">
          <cell r="C154" t="str">
            <v>ADX</v>
          </cell>
        </row>
        <row r="155">
          <cell r="C155" t="str">
            <v>ASX</v>
          </cell>
        </row>
        <row r="156">
          <cell r="C156" t="str">
            <v>BOVESPA</v>
          </cell>
        </row>
        <row r="157">
          <cell r="C157" t="str">
            <v>BSE</v>
          </cell>
        </row>
        <row r="158">
          <cell r="C158" t="str">
            <v>CBOE</v>
          </cell>
        </row>
        <row r="159">
          <cell r="C159" t="str">
            <v>CME</v>
          </cell>
        </row>
        <row r="160">
          <cell r="C160" t="str">
            <v>EURONEXT</v>
          </cell>
        </row>
        <row r="161">
          <cell r="C161" t="str">
            <v>EUREX</v>
          </cell>
        </row>
        <row r="162">
          <cell r="C162" t="str">
            <v>FWB</v>
          </cell>
        </row>
        <row r="163">
          <cell r="C163" t="str">
            <v>HKSE</v>
          </cell>
        </row>
        <row r="164">
          <cell r="C164" t="str">
            <v>ICE</v>
          </cell>
        </row>
        <row r="165">
          <cell r="C165" t="str">
            <v>ISE</v>
          </cell>
        </row>
        <row r="166">
          <cell r="C166" t="str">
            <v>JSE</v>
          </cell>
        </row>
        <row r="167">
          <cell r="C167" t="str">
            <v>KRX</v>
          </cell>
        </row>
        <row r="168">
          <cell r="C168" t="str">
            <v>LSE</v>
          </cell>
        </row>
        <row r="169">
          <cell r="C169" t="str">
            <v>MICEX - RTS</v>
          </cell>
        </row>
        <row r="170">
          <cell r="C170" t="str">
            <v>NASDAQD</v>
          </cell>
        </row>
        <row r="171">
          <cell r="C171" t="str">
            <v>NSE</v>
          </cell>
        </row>
        <row r="172">
          <cell r="C172" t="str">
            <v>SSE</v>
          </cell>
        </row>
        <row r="173">
          <cell r="C173" t="str">
            <v>SZSE</v>
          </cell>
        </row>
        <row r="174">
          <cell r="C174" t="str">
            <v>SGX</v>
          </cell>
        </row>
        <row r="175">
          <cell r="C175" t="str">
            <v>BME</v>
          </cell>
        </row>
        <row r="176">
          <cell r="C176" t="str">
            <v>SIX</v>
          </cell>
        </row>
        <row r="177">
          <cell r="C177" t="str">
            <v>TSEC</v>
          </cell>
        </row>
        <row r="178">
          <cell r="C178" t="str">
            <v>TSE</v>
          </cell>
        </row>
        <row r="179">
          <cell r="C179" t="str">
            <v>TSX</v>
          </cell>
        </row>
        <row r="180">
          <cell r="C180" t="str">
            <v>FOREIGN_GOV_SEC</v>
          </cell>
        </row>
        <row r="181">
          <cell r="C181" t="str">
            <v>אחר</v>
          </cell>
        </row>
        <row r="182">
          <cell r="C182" t="str">
            <v>נייר ערך</v>
          </cell>
        </row>
        <row r="183">
          <cell r="C183" t="str">
            <v>הלוואה</v>
          </cell>
        </row>
        <row r="184">
          <cell r="C184" t="str">
            <v>מנפיק</v>
          </cell>
        </row>
        <row r="185">
          <cell r="C185" t="str">
            <v>NR</v>
          </cell>
        </row>
        <row r="186">
          <cell r="C186" t="str">
            <v>החוב נחות</v>
          </cell>
        </row>
        <row r="187">
          <cell r="C187" t="str">
            <v>החוב לא נחות</v>
          </cell>
        </row>
        <row r="188">
          <cell r="C188" t="str">
            <v>S&amp;P מעלות</v>
          </cell>
        </row>
        <row r="189">
          <cell r="C189" t="str">
            <v>מידרוג Moodys</v>
          </cell>
        </row>
        <row r="190">
          <cell r="C190" t="str">
            <v>פנימי</v>
          </cell>
        </row>
        <row r="191">
          <cell r="C191" t="str">
            <v>AM Best</v>
          </cell>
        </row>
        <row r="192">
          <cell r="C192" t="str">
            <v>DBRS</v>
          </cell>
        </row>
        <row r="193">
          <cell r="C193" t="str">
            <v>Egan-Jones</v>
          </cell>
        </row>
        <row r="194">
          <cell r="C194" t="str">
            <v>Fitch</v>
          </cell>
        </row>
        <row r="195">
          <cell r="C195" t="str">
            <v>HR Ratings</v>
          </cell>
        </row>
        <row r="196">
          <cell r="C196" t="str">
            <v>Japan Credit</v>
          </cell>
        </row>
        <row r="197">
          <cell r="C197" t="str">
            <v>Kroll</v>
          </cell>
        </row>
        <row r="198">
          <cell r="C198" t="str">
            <v>Moodys</v>
          </cell>
        </row>
        <row r="199">
          <cell r="C199" t="str">
            <v>S&amp;P</v>
          </cell>
        </row>
        <row r="200">
          <cell r="C200" t="str">
            <v>אחר</v>
          </cell>
        </row>
        <row r="201">
          <cell r="C201" t="str">
            <v>NR</v>
          </cell>
        </row>
        <row r="202">
          <cell r="C202" t="str">
            <v>אג"ח מובנות</v>
          </cell>
        </row>
        <row r="203">
          <cell r="C203" t="str">
            <v>אופנה והלבשה</v>
          </cell>
        </row>
        <row r="204">
          <cell r="C204" t="str">
            <v>אחסנה</v>
          </cell>
        </row>
        <row r="205">
          <cell r="C205" t="str">
            <v>אלקטרוניקה ואופטיקה</v>
          </cell>
        </row>
        <row r="206">
          <cell r="C206" t="str">
            <v>אנרגיה</v>
          </cell>
        </row>
        <row r="207">
          <cell r="C207" t="str">
            <v>אנרגיה מתחדשת</v>
          </cell>
        </row>
        <row r="208">
          <cell r="C208" t="str">
            <v>אנשים פרטיים</v>
          </cell>
        </row>
        <row r="209">
          <cell r="C209" t="str">
            <v>אשראי חוץ בנקאי</v>
          </cell>
        </row>
        <row r="210">
          <cell r="C210" t="str">
            <v>ביוטכנולוגיה</v>
          </cell>
        </row>
        <row r="211">
          <cell r="C211" t="str">
            <v>ביטוח</v>
          </cell>
        </row>
        <row r="212">
          <cell r="C212" t="str">
            <v>ביטחוניות</v>
          </cell>
        </row>
        <row r="213">
          <cell r="C213" t="str">
            <v>בנייה</v>
          </cell>
        </row>
        <row r="214">
          <cell r="C214" t="str">
            <v>בנקים</v>
          </cell>
        </row>
        <row r="215">
          <cell r="C215" t="str">
            <v>השקעות בהיי-טק</v>
          </cell>
        </row>
        <row r="216">
          <cell r="C216" t="str">
            <v>השקעות במדעי החיים</v>
          </cell>
        </row>
        <row r="217">
          <cell r="C217" t="str">
            <v>השקעה ואחזקות</v>
          </cell>
        </row>
        <row r="218">
          <cell r="C218" t="str">
            <v>חברות ללא פעילות ומעטפת</v>
          </cell>
        </row>
        <row r="219">
          <cell r="C219" t="str">
            <v>חיפושי נפט וגז</v>
          </cell>
        </row>
        <row r="220">
          <cell r="C220" t="str">
            <v>חשמל</v>
          </cell>
        </row>
        <row r="221">
          <cell r="C221" t="str">
            <v>כימיה, גומי ופלסטיק</v>
          </cell>
        </row>
        <row r="222">
          <cell r="C222" t="str">
            <v>ליסינג</v>
          </cell>
        </row>
        <row r="223">
          <cell r="C223" t="str">
            <v>מוליכים למחצה</v>
          </cell>
        </row>
        <row r="224">
          <cell r="C224" t="str">
            <v>מזון</v>
          </cell>
        </row>
        <row r="225">
          <cell r="C225" t="str">
            <v>מכשור רפואי</v>
          </cell>
        </row>
        <row r="226">
          <cell r="C226" t="str">
            <v>מלונאות ותיירות</v>
          </cell>
        </row>
        <row r="227">
          <cell r="C227" t="str">
            <v>מסחר</v>
          </cell>
        </row>
        <row r="228">
          <cell r="C228" t="str">
            <v>מתכת ומוצרי בניה</v>
          </cell>
        </row>
        <row r="229">
          <cell r="C229" t="str">
            <v>נדל"ן מניב בישראל</v>
          </cell>
        </row>
        <row r="230">
          <cell r="C230" t="str">
            <v>נדל"ן מניב בחו"ל</v>
          </cell>
        </row>
        <row r="231">
          <cell r="C231" t="str">
            <v>עץ, נייר ודפוס</v>
          </cell>
        </row>
        <row r="232">
          <cell r="C232" t="str">
            <v>פארמה</v>
          </cell>
        </row>
        <row r="233">
          <cell r="C233" t="str">
            <v>פודטק</v>
          </cell>
        </row>
        <row r="234">
          <cell r="C234" t="str">
            <v>ציוד תקשורת</v>
          </cell>
        </row>
        <row r="235">
          <cell r="C235" t="str">
            <v>קנאביס</v>
          </cell>
        </row>
        <row r="236">
          <cell r="C236" t="str">
            <v>קלינטק</v>
          </cell>
        </row>
        <row r="237">
          <cell r="C237" t="str">
            <v>קרנות היי טק</v>
          </cell>
        </row>
        <row r="238">
          <cell r="C238" t="str">
            <v>קרנות סל</v>
          </cell>
        </row>
        <row r="239">
          <cell r="C239" t="str">
            <v>רובוטיקה ותלת מימד</v>
          </cell>
        </row>
        <row r="240">
          <cell r="C240" t="str">
            <v>רשויות מקומיות</v>
          </cell>
        </row>
        <row r="241">
          <cell r="C241" t="str">
            <v>רשתות שיווק</v>
          </cell>
        </row>
        <row r="242">
          <cell r="C242" t="str">
            <v>שירותי מידע</v>
          </cell>
        </row>
        <row r="243">
          <cell r="C243" t="str">
            <v>שירותים</v>
          </cell>
        </row>
        <row r="244">
          <cell r="C244" t="str">
            <v>שירותים פיננסיים</v>
          </cell>
        </row>
        <row r="245">
          <cell r="C245" t="str">
            <v>שירותים ציבוריים</v>
          </cell>
        </row>
        <row r="246">
          <cell r="C246" t="str">
            <v>תוכנה ואינטרנט</v>
          </cell>
        </row>
        <row r="247">
          <cell r="C247" t="str">
            <v>תחבורה</v>
          </cell>
        </row>
        <row r="248">
          <cell r="C248" t="str">
            <v>תעופה</v>
          </cell>
        </row>
        <row r="249">
          <cell r="C249" t="str">
            <v>תעשיה</v>
          </cell>
        </row>
        <row r="250">
          <cell r="C250" t="str">
            <v>תקשורת ומדיה</v>
          </cell>
        </row>
        <row r="251">
          <cell r="C251" t="str">
            <v>תשתיות</v>
          </cell>
        </row>
        <row r="252">
          <cell r="C252" t="str">
            <v>אחר</v>
          </cell>
        </row>
        <row r="253">
          <cell r="C253" t="str">
            <v>Energy Equipment &amp; Services</v>
          </cell>
        </row>
        <row r="254">
          <cell r="C254" t="str">
            <v>Oil, Gas &amp; Consumable Fuels</v>
          </cell>
        </row>
        <row r="255">
          <cell r="C255" t="str">
            <v>Chemicals</v>
          </cell>
        </row>
        <row r="256">
          <cell r="C256" t="str">
            <v>Construction Materials</v>
          </cell>
        </row>
        <row r="257">
          <cell r="C257" t="str">
            <v>Containers &amp; Packaging</v>
          </cell>
        </row>
        <row r="258">
          <cell r="C258" t="str">
            <v>Metals &amp; Mining</v>
          </cell>
        </row>
        <row r="259">
          <cell r="C259" t="str">
            <v>Paper &amp; Forest Products</v>
          </cell>
        </row>
        <row r="260">
          <cell r="C260" t="str">
            <v>Aerospace &amp; Defense</v>
          </cell>
        </row>
        <row r="261">
          <cell r="C261" t="str">
            <v>Building Products</v>
          </cell>
        </row>
        <row r="262">
          <cell r="C262" t="str">
            <v>Construction &amp; Engineering</v>
          </cell>
        </row>
        <row r="263">
          <cell r="C263" t="str">
            <v>Electrical Equipment</v>
          </cell>
        </row>
        <row r="264">
          <cell r="C264" t="str">
            <v>Industrial Conglomerates</v>
          </cell>
        </row>
        <row r="265">
          <cell r="C265" t="str">
            <v>Machinery</v>
          </cell>
        </row>
        <row r="266">
          <cell r="C266" t="str">
            <v>Trading Companies &amp; Distributors</v>
          </cell>
        </row>
        <row r="267">
          <cell r="C267" t="str">
            <v>Commercial Services &amp; Supplies</v>
          </cell>
        </row>
        <row r="268">
          <cell r="C268" t="str">
            <v>Professional Services</v>
          </cell>
        </row>
        <row r="269">
          <cell r="C269" t="str">
            <v>Air Freight &amp; Logistics</v>
          </cell>
        </row>
        <row r="270">
          <cell r="C270" t="str">
            <v>Passenger Airlines</v>
          </cell>
        </row>
        <row r="271">
          <cell r="C271" t="str">
            <v>Marine Transportation</v>
          </cell>
        </row>
        <row r="272">
          <cell r="C272" t="str">
            <v>Ground Transportation</v>
          </cell>
        </row>
        <row r="273">
          <cell r="C273" t="str">
            <v>Transportation Infrastructure</v>
          </cell>
        </row>
        <row r="274">
          <cell r="C274" t="str">
            <v>Automobile Components</v>
          </cell>
        </row>
        <row r="275">
          <cell r="C275" t="str">
            <v>Automobiles</v>
          </cell>
        </row>
        <row r="276">
          <cell r="C276" t="str">
            <v>Household Durables</v>
          </cell>
        </row>
        <row r="277">
          <cell r="C277" t="str">
            <v>Leisure Products</v>
          </cell>
        </row>
        <row r="278">
          <cell r="C278" t="str">
            <v>Textiles, Apparel &amp; Luxury Goods</v>
          </cell>
        </row>
        <row r="279">
          <cell r="C279" t="str">
            <v>Hotels, Restaurants &amp; Leisure</v>
          </cell>
        </row>
        <row r="280">
          <cell r="C280" t="str">
            <v>Diversified Consumer Services</v>
          </cell>
        </row>
        <row r="281">
          <cell r="C281" t="str">
            <v>Distributors</v>
          </cell>
        </row>
        <row r="282">
          <cell r="C282" t="str">
            <v>Broadline Retail</v>
          </cell>
        </row>
        <row r="283">
          <cell r="C283" t="str">
            <v>Specialty Retail</v>
          </cell>
        </row>
        <row r="284">
          <cell r="C284" t="str">
            <v>Consumer Staples Distribution &amp; Retail</v>
          </cell>
        </row>
        <row r="285">
          <cell r="C285" t="str">
            <v>Beverages</v>
          </cell>
        </row>
        <row r="286">
          <cell r="C286" t="str">
            <v>Food Products</v>
          </cell>
        </row>
        <row r="287">
          <cell r="C287" t="str">
            <v>Tobacco</v>
          </cell>
        </row>
        <row r="288">
          <cell r="C288" t="str">
            <v>Household Products</v>
          </cell>
        </row>
        <row r="289">
          <cell r="C289" t="str">
            <v>Personal Care Products</v>
          </cell>
        </row>
        <row r="290">
          <cell r="C290" t="str">
            <v>Health Care Equipment &amp; Supplies</v>
          </cell>
        </row>
        <row r="291">
          <cell r="C291" t="str">
            <v>Health Care Providers &amp; Services</v>
          </cell>
        </row>
        <row r="292">
          <cell r="C292" t="str">
            <v>Health Care Technology</v>
          </cell>
        </row>
        <row r="293">
          <cell r="C293" t="str">
            <v>Biotechnology</v>
          </cell>
        </row>
        <row r="294">
          <cell r="C294" t="str">
            <v>Pharmaceuticals</v>
          </cell>
        </row>
        <row r="295">
          <cell r="C295" t="str">
            <v>Life Sciences Tools &amp; Services</v>
          </cell>
        </row>
        <row r="296">
          <cell r="C296" t="str">
            <v>Banks</v>
          </cell>
        </row>
        <row r="297">
          <cell r="C297" t="str">
            <v>Financial Services</v>
          </cell>
        </row>
        <row r="298">
          <cell r="C298" t="str">
            <v>Consumer Finance</v>
          </cell>
        </row>
        <row r="299">
          <cell r="C299" t="str">
            <v>Capital Markets</v>
          </cell>
        </row>
        <row r="300">
          <cell r="C300" t="str">
            <v>Mortgage Real Estate Investment Trusts (REITs)</v>
          </cell>
        </row>
        <row r="301">
          <cell r="C301" t="str">
            <v>Insurance</v>
          </cell>
        </row>
        <row r="302">
          <cell r="C302" t="str">
            <v>IT Services</v>
          </cell>
        </row>
        <row r="303">
          <cell r="C303" t="str">
            <v>Software</v>
          </cell>
        </row>
        <row r="304">
          <cell r="C304" t="str">
            <v>Communications Equipment</v>
          </cell>
        </row>
        <row r="305">
          <cell r="C305" t="str">
            <v>Technology Hardware, Storage &amp; Peripherals</v>
          </cell>
        </row>
        <row r="306">
          <cell r="C306" t="str">
            <v>Electronic Equipment, Instruments &amp; Components</v>
          </cell>
        </row>
        <row r="307">
          <cell r="C307" t="str">
            <v>Semiconductors &amp; Semiconductor Equipment</v>
          </cell>
        </row>
        <row r="308">
          <cell r="C308" t="str">
            <v>Diversified Telecommunication Services</v>
          </cell>
        </row>
        <row r="309">
          <cell r="C309" t="str">
            <v>Wireless Telecommunication Services</v>
          </cell>
        </row>
        <row r="310">
          <cell r="C310" t="str">
            <v>Media</v>
          </cell>
        </row>
        <row r="311">
          <cell r="C311" t="str">
            <v>Entertainment</v>
          </cell>
        </row>
        <row r="312">
          <cell r="C312" t="str">
            <v>Interactive Media &amp; Services</v>
          </cell>
        </row>
        <row r="313">
          <cell r="C313" t="str">
            <v>Electric Utilities</v>
          </cell>
        </row>
        <row r="314">
          <cell r="C314" t="str">
            <v>Gas Utilities</v>
          </cell>
        </row>
        <row r="315">
          <cell r="C315" t="str">
            <v>Multi-Utilities</v>
          </cell>
        </row>
        <row r="316">
          <cell r="C316" t="str">
            <v>Water Utilities</v>
          </cell>
        </row>
        <row r="317">
          <cell r="C317" t="str">
            <v>Independent Power and Renewable Electricity Producers</v>
          </cell>
        </row>
        <row r="318">
          <cell r="C318" t="str">
            <v>Diversified REITs</v>
          </cell>
        </row>
        <row r="319">
          <cell r="C319" t="str">
            <v>Industrial REITs</v>
          </cell>
        </row>
        <row r="320">
          <cell r="C320" t="str">
            <v>Hotel &amp; Resort REITs</v>
          </cell>
        </row>
        <row r="321">
          <cell r="C321" t="str">
            <v>Office REITs</v>
          </cell>
        </row>
        <row r="322">
          <cell r="C322" t="str">
            <v>Health Care REITs</v>
          </cell>
        </row>
        <row r="323">
          <cell r="C323" t="str">
            <v>Residential REITs</v>
          </cell>
        </row>
        <row r="324">
          <cell r="C324" t="str">
            <v>Retail REITs</v>
          </cell>
        </row>
        <row r="325">
          <cell r="C325" t="str">
            <v>Specialized REITs</v>
          </cell>
        </row>
        <row r="326">
          <cell r="C326" t="str">
            <v>Real Estate Management &amp; Development</v>
          </cell>
        </row>
        <row r="327">
          <cell r="C327" t="str">
            <v>Other</v>
          </cell>
        </row>
        <row r="328">
          <cell r="C328" t="str">
            <v>(ומעלה ו/ או מדינה AA) אג"ח בארץ - כללי-אג"ח כללי בארץ - ללא מניות-אג"ח כללי בארץ בדירוג גבוה בלבד</v>
          </cell>
        </row>
        <row r="329">
          <cell r="C329" t="str">
            <v>(ממונפות ואסטרטגיות - אסטרטגיות (לא ממונפות</v>
          </cell>
        </row>
        <row r="330">
          <cell r="C330" t="str">
            <v>125 מניות בארץ - מניות כללי-ת"א</v>
          </cell>
        </row>
        <row r="331">
          <cell r="C331" t="str">
            <v>20 אג"ח בארץ - חברות והמרה-תל בונד צמוד מדד-תל בונד</v>
          </cell>
        </row>
        <row r="332">
          <cell r="C332" t="str">
            <v>35 מניות בארץ - מניות כללי-ת"א</v>
          </cell>
        </row>
        <row r="333">
          <cell r="C333" t="str">
            <v>40 אג"ח בארץ - חברות והמרה-תל בונד צמוד מדד-תל בונד</v>
          </cell>
        </row>
        <row r="334">
          <cell r="C334" t="str">
            <v>60 אג"ח בארץ - חברות והמרה-תל בונד צמוד מדד-תל בונד</v>
          </cell>
        </row>
        <row r="335">
          <cell r="C335" t="str">
            <v>90 מניות בארץ - מניות כללי-ת"א</v>
          </cell>
        </row>
        <row r="336">
          <cell r="C336" t="str">
            <v>All Cap מניות בארץ - מניות לפי שווי שוק-מניות</v>
          </cell>
        </row>
        <row r="337">
          <cell r="C337" t="str">
            <v>Banks מניות בחו"ל - מניות לפי ענפים בחו"ל - מנוטרלת מט"ח-אירופה- מניות</v>
          </cell>
        </row>
        <row r="338">
          <cell r="C338" t="str">
            <v>CNX NIFTY - מניות בחו"ל - מניות גיאוגרפי - חשופת מט"ח-אסיה הודו</v>
          </cell>
        </row>
        <row r="339">
          <cell r="C339" t="str">
            <v>DAX 30 - מניות בחו"ל - מניות גיאוגרפי - חשופת מט"ח-אירופה גרמניה</v>
          </cell>
        </row>
        <row r="340">
          <cell r="C340" t="str">
            <v>DAX 30 - מניות בחו"ל - מניות גיאוגרפי - מנוטרלת מט"ח-אירופה גרמניה</v>
          </cell>
        </row>
        <row r="341">
          <cell r="C341" t="str">
            <v>DJ INDUSTRIAL AVERAGE - מניות בחו"ל - מניות גיאוגרפי - חשופת מט"ח-ארה"ב</v>
          </cell>
        </row>
        <row r="342">
          <cell r="C342" t="str">
            <v>EURO STOXX 50 - מניות בחו"ל - מניות גיאוגרפי - חשופת מט"ח-אירופה כללי</v>
          </cell>
        </row>
        <row r="343">
          <cell r="C343" t="str">
            <v>EURO STOXX 50 - מניות בחו"ל - מניות גיאוגרפי - מנוטרלת מט"ח-אירופה כללי</v>
          </cell>
        </row>
        <row r="344">
          <cell r="C344" t="str">
            <v>Financial מניות בחו"ל - מניות לפי ענפים בחו"ל - חשופת מט"ח-ארה"ב- מניות</v>
          </cell>
        </row>
        <row r="345">
          <cell r="C345" t="str">
            <v>FTSE 250 INDEX - מניות בחו"ל - מניות גיאוגרפי - מנוטרלת מט"ח-אירופה אנגליה</v>
          </cell>
        </row>
        <row r="346">
          <cell r="C346" t="str">
            <v>FTSE China 50 - מניות בחו"ל - מניות גיאוגרפי - חשופת מט"ח-אסיה סין</v>
          </cell>
        </row>
        <row r="347">
          <cell r="C347" t="str">
            <v>Health Care מניות בחו"ל - מניות לפי ענפים בחו"ל - חשופת מט"ח-ארה"ב- מניות</v>
          </cell>
        </row>
        <row r="348">
          <cell r="C348" t="str">
            <v>Health Care מניות בחו"ל - מניות לפי ענפים בחו"ל - מנוטרלת מט"ח-ארה"ב- מניות</v>
          </cell>
        </row>
        <row r="349">
          <cell r="C349" t="str">
            <v>IBOVESPA - מניות בחו"ל - מניות גיאוגרפי - חשופת מט"ח-שווקים מתעוררים ברזיל</v>
          </cell>
        </row>
        <row r="350">
          <cell r="C350" t="str">
            <v>IBOXX USD LIQUID INVESTMENT GRADE TOP 30 INDEX - אג"ח בחו"ל - אג"ח חשופת דולר</v>
          </cell>
        </row>
        <row r="351">
          <cell r="C351" t="str">
            <v>Large &amp; Mid Cap מניות בארץ - מניות לפי שווי שוק-מניות</v>
          </cell>
        </row>
        <row r="352">
          <cell r="C352" t="str">
            <v>MDAX - מניות בחו"ל - מניות גיאוגרפי - מנוטרלת מט"ח-אירופה גרמניה</v>
          </cell>
        </row>
        <row r="353">
          <cell r="C353" t="str">
            <v>MSCI AC WORLD INDEX - מניות בחו"ל - מניות כללי בחו"ל - חשופת מט"ח-מניות כללי בחו"ל</v>
          </cell>
        </row>
        <row r="354">
          <cell r="C354" t="str">
            <v>MSCI EMERGING MARKETS - מניות בחו"ל - מניות גיאוגרפי - חשופת מט"ח-שווקים מתעוררים כללי</v>
          </cell>
        </row>
        <row r="355">
          <cell r="C355" t="str">
            <v>NASDAQ 100 - מניות בחו"ל - מניות גיאוגרפי - חשופת מט"ח-ארה"ב</v>
          </cell>
        </row>
        <row r="356">
          <cell r="C356" t="str">
            <v>NASDAQ 100 - מניות בחו"ל - מניות גיאוגרפי - מנוטרלת מט"ח-ארה"ב</v>
          </cell>
        </row>
        <row r="357">
          <cell r="C357" t="str">
            <v>NIKKEI 225 - מניות בחו"ל - מניות גיאוגרפי - חשופת מט"ח-אסיה יפן</v>
          </cell>
        </row>
        <row r="358">
          <cell r="C358" t="str">
            <v>NIKKEI 225 - מניות בחו"ל - מניות גיאוגרפי - מנוטרלת מט"ח-אסיה יפן</v>
          </cell>
        </row>
        <row r="359">
          <cell r="C359" t="str">
            <v>Regional Banks מניות בחו"ל - מניות לפי ענפים בחו"ל - חשופת מט"ח-ארה"ב- מניות</v>
          </cell>
        </row>
        <row r="360">
          <cell r="C360" t="str">
            <v>RUSSELL 2000 - מניות בחו"ל - מניות גיאוגרפי - חשופת מט"ח-ארה"ב</v>
          </cell>
        </row>
        <row r="361">
          <cell r="C361" t="str">
            <v>RUSSELL 2000 - מניות בחו"ל - מניות גיאוגרפי - מנוטרלת מט"ח-ארה"ב</v>
          </cell>
        </row>
        <row r="362">
          <cell r="C362" t="str">
            <v>S&amp;P 500 - מניות בחו"ל - מניות גיאוגרפי - חשופת מט"ח-ארה"ב</v>
          </cell>
        </row>
        <row r="363">
          <cell r="C363" t="str">
            <v>S&amp;P 500 - מניות בחו"ל - מניות גיאוגרפי - מנוטרלת מט"ח-ארה"ב</v>
          </cell>
        </row>
        <row r="364">
          <cell r="C364" t="str">
            <v>S&amp;P/ASX 200 - מניות בחו"ל - מניות גיאוגרפי - חשופת מט"ח-חו"ל גיאוגרפי אחר - אוסטרליה</v>
          </cell>
        </row>
        <row r="365">
          <cell r="C365" t="str">
            <v>Small Cap מניות בארץ - מניות לפי שווי שוק-מניות</v>
          </cell>
        </row>
        <row r="366">
          <cell r="C366" t="str">
            <v>SME60 מניות בארץ - מניות כללי-ת"א</v>
          </cell>
        </row>
        <row r="367">
          <cell r="C367" t="str">
            <v>STOXX EUROPE 600 - מניות בחו"ל - מניות גיאוגרפי - מנוטרלת מט"ח-אירופה כללי</v>
          </cell>
        </row>
        <row r="368">
          <cell r="C368" t="str">
            <v>STOXX EUROPE 600 -מניות בחו"ל - מניות גיאוגרפי - חשופת מט"ח-אירופה כללי</v>
          </cell>
        </row>
        <row r="369">
          <cell r="C369" t="str">
            <v>Technology מניות בחו"ל - מניות לפי ענפים בחו"ל - חשופת מט"ח-ארה"ב- מניות</v>
          </cell>
        </row>
        <row r="370">
          <cell r="C370" t="str">
            <v>Technology מניות בחו"ל - מניות לפי ענפים בחו"ל - מנוטרלת מט"ח-ארה"ב- מניות</v>
          </cell>
        </row>
        <row r="371">
          <cell r="C371" t="str">
            <v>אג"ח בארץ - חברות והמרה-חברות והמרה אחר</v>
          </cell>
        </row>
        <row r="372">
          <cell r="C372" t="str">
            <v>אג"ח בארץ - חברות והמרה-חברות והמרה בסיכון גבוה</v>
          </cell>
        </row>
        <row r="373">
          <cell r="C373" t="str">
            <v>אג"ח בארץ - חברות והמרה-חברות והמרה ללא מניות-חברות והמרה ללא מניות וללא סימן קריאה</v>
          </cell>
        </row>
        <row r="374">
          <cell r="C374" t="str">
            <v>אג"ח בארץ - חברות והמרה-חברות והמרה ללא מניות-חברות והמרה ללא מניות וללא סימן קריאה, עם מגבלת מח"מ עד 5 שנים</v>
          </cell>
        </row>
        <row r="375">
          <cell r="C375" t="str">
            <v>אג"ח בארץ - חברות והמרה-חברות והמרה ללא מניות-חברות והמרה ללא מניות עם סימן קריאה</v>
          </cell>
        </row>
        <row r="376">
          <cell r="C376" t="str">
            <v>אג"ח בארץ - חברות והמרה-חברות והמרה עם מניות-חברות והמרה עם מניות ועם סימן קריאה</v>
          </cell>
        </row>
        <row r="377">
          <cell r="C377" t="str">
            <v>אג"ח בארץ - חברות והמרה-חברות והמרה עם מניות-חברות והמרה עם מניות ללא סימן קריאה</v>
          </cell>
        </row>
        <row r="378">
          <cell r="C378" t="str">
            <v>אג"ח בארץ - חברות והמרה-חברות והמרה שקלי ללא מניות</v>
          </cell>
        </row>
        <row r="379">
          <cell r="C379" t="str">
            <v>אג"ח בארץ - חברות והמרה-חברות והמרה שקלי עם מניות</v>
          </cell>
        </row>
        <row r="380">
          <cell r="C380" t="str">
            <v>אג"ח בארץ - חברות והמרה-תל בונד אחר-אג"ח תל בונד משולבת</v>
          </cell>
        </row>
        <row r="381">
          <cell r="C381" t="str">
            <v>אג"ח בארץ - חברות והמרה-תל בונד אחר-מדד תל בונד אחר</v>
          </cell>
        </row>
        <row r="382">
          <cell r="C382" t="str">
            <v>אג"ח בארץ - חברות והמרה-תל בונד אחר-תל בונד מאגר</v>
          </cell>
        </row>
        <row r="383">
          <cell r="C383" t="str">
            <v>אג"ח בארץ - חברות והמרה-תל בונד צמוד מדד-תל בונד- תשואות</v>
          </cell>
        </row>
        <row r="384">
          <cell r="C384" t="str">
            <v>אג"ח בארץ - חברות והמרה-תל בונד צמוד מדד-תל בונד צמוד מדד- אחר</v>
          </cell>
        </row>
        <row r="385">
          <cell r="C385" t="str">
            <v>אג"ח בארץ - חברות והמרה-תל בונד צמוד מדד-תל בונד צמודות</v>
          </cell>
        </row>
        <row r="386">
          <cell r="C386" t="str">
            <v>אג"ח בארץ - חברות והמרה-תל בונד צמוד מדד-תל בונד צמודות- בנקים</v>
          </cell>
        </row>
        <row r="387">
          <cell r="C387" t="str">
            <v>אג"ח בארץ - חברות והמרה-תל בונד צמוד מדד-תל בונד צמודות- יתר</v>
          </cell>
        </row>
        <row r="388">
          <cell r="C388" t="str">
            <v>אג"ח בארץ - חברות והמרה-תל בונד שקלי-תל בונד- לא צמודות</v>
          </cell>
        </row>
        <row r="389">
          <cell r="C389" t="str">
            <v>אג"ח בארץ - חברות והמרה-תל בונד שקלי-תל בונד- ריבית משתנה</v>
          </cell>
        </row>
        <row r="390">
          <cell r="C390" t="str">
            <v>אג"ח בארץ - חברות והמרה-תל בונד שקלי-תל בונד- שקלי</v>
          </cell>
        </row>
        <row r="391">
          <cell r="C391" t="str">
            <v>אג"ח בארץ - חברות והמרה-תל בונד שקלי-תל בונד- תשואות שקל</v>
          </cell>
        </row>
        <row r="392">
          <cell r="C392" t="str">
            <v>אג"ח בארץ - חברות והמרה-תל בונד שקלי-תל בונד שקלי- אחר</v>
          </cell>
        </row>
        <row r="393">
          <cell r="C393" t="str">
            <v>אג"ח בארץ - כללי-אג"ח כללי בארץ- עד 15% מניות</v>
          </cell>
        </row>
        <row r="394">
          <cell r="C394" t="str">
            <v>אג"ח בארץ - כללי-אג"ח כללי בארץ- עד 25% מניות</v>
          </cell>
        </row>
        <row r="395">
          <cell r="C395" t="str">
            <v>אג"ח בארץ - כללי-אג"ח כללי בארץ- עד 5% מניות</v>
          </cell>
        </row>
        <row r="396">
          <cell r="C396" t="str">
            <v>אג"ח בארץ - כללי-אג"ח כללי בארץ - חשיפה מרבית מעל 30% מניות</v>
          </cell>
        </row>
        <row r="397">
          <cell r="C397" t="str">
            <v>אג"ח בארץ - כללי-אג"ח כללי בארץ - ללא מניות-אג"ח כללי בארץ ללא מניות וללא סימן קריאה</v>
          </cell>
        </row>
        <row r="398">
          <cell r="C398" t="str">
            <v>אג"ח בארץ - כללי-אג"ח כללי בארץ - ללא מניות-אג"ח כללי בארץ ללא מניות וללא סימן קריאה, עם מגבלת מח"מ עד 5 שנים</v>
          </cell>
        </row>
        <row r="399">
          <cell r="C399" t="str">
            <v>אג"ח בארץ - כללי-אג"ח כללי בארץ - ללא מניות-אג"ח כללי בארץ ללא מניות עם סימן קריאה</v>
          </cell>
        </row>
        <row r="400">
          <cell r="C400" t="str">
            <v>אג"ח בארץ - כללי-אג"ח כללי בארץ - עד 10% מניות-אג"ח כללי בארץ- עד 10% מניות ועם סימן קריאה</v>
          </cell>
        </row>
        <row r="401">
          <cell r="C401" t="str">
            <v>אג"ח בארץ - כללי-אג"ח כללי בארץ - עד 10% מניות-אג"ח כללי בארץ- עד 10% מניות ללא סימן קריאה</v>
          </cell>
        </row>
        <row r="402">
          <cell r="C402" t="str">
            <v>אג"ח בארץ - כללי-אג"ח כללי בארץ - עד 20% מניות</v>
          </cell>
        </row>
        <row r="403">
          <cell r="C403" t="str">
            <v>אג"ח בארץ - כללי-אג"ח כללי בארץ - עד 30% מניות</v>
          </cell>
        </row>
        <row r="404">
          <cell r="C404" t="str">
            <v>אג"ח בארץ - מדינה-אג"ח מדינה כללי- עד 20% מניות</v>
          </cell>
        </row>
        <row r="405">
          <cell r="C405" t="str">
            <v>אג"ח בארץ - מדינה-אג"ח מדינה כללי - ללא מניות</v>
          </cell>
        </row>
        <row r="406">
          <cell r="C406" t="str">
            <v>אג"ח בארץ - מדינה-אג"ח מדינה כללי - עד 10% מניות</v>
          </cell>
        </row>
        <row r="407">
          <cell r="C407" t="str">
            <v>אג"ח בארץ - מדינה-אג"ח מדינה משולבת - חשיפה מרבית מעל 10% מניות</v>
          </cell>
        </row>
        <row r="408">
          <cell r="C408" t="str">
            <v>אג"ח בארץ - מדינה-אג"ח מדינה משולבת - ללא מניות</v>
          </cell>
        </row>
        <row r="409">
          <cell r="C409" t="str">
            <v>אג"ח בארץ - מדינה-אג"ח מדינה משולבת - עד 10% מניות</v>
          </cell>
        </row>
        <row r="410">
          <cell r="C410" t="str">
            <v>אג"ח בארץ - מדינה-אג"ח מדינה צמוד מדד- ללא מניות</v>
          </cell>
        </row>
        <row r="411">
          <cell r="C411" t="str">
            <v>אג"ח בארץ - מדינה-אג"ח מדינה צמוד מדד- עד 10% מניות</v>
          </cell>
        </row>
        <row r="412">
          <cell r="C412" t="str">
            <v>אג"ח בארץ - מדינה-אג"ח מדינה צמוד מדד-צמודות מדד- מדד אחר</v>
          </cell>
        </row>
        <row r="413">
          <cell r="C413" t="str">
            <v>אג"ח בארץ - מדינה-אג"ח מדינה צמוד מדד-צמודות מדד - ממשלתיות</v>
          </cell>
        </row>
        <row r="414">
          <cell r="C414" t="str">
            <v>אג"ח בארץ - מדינה-אג"ח מדינה צמוד מדד-צמודות מדד - ממשלתיות 0-2 שנים</v>
          </cell>
        </row>
        <row r="415">
          <cell r="C415" t="str">
            <v>אג"ח בארץ - מדינה-אג"ח מדינה צמוד מדד-צמודות מדד - ממשלתיות 2-5 שנים</v>
          </cell>
        </row>
        <row r="416">
          <cell r="C416" t="str">
            <v>אג"ח בארץ - מדינה-אג"ח מדינה צמוד מדד-צמודות מדד - ממשלתיות 5-10 שנים</v>
          </cell>
        </row>
        <row r="417">
          <cell r="C417" t="str">
            <v>אג"ח בארץ - מדינה-אג"ח מדינה שקליות- ללא מניות</v>
          </cell>
        </row>
        <row r="418">
          <cell r="C418" t="str">
            <v>אג"ח בארץ - מדינה-אג"ח מדינה שקליות- עד 10% מניות</v>
          </cell>
        </row>
        <row r="419">
          <cell r="C419" t="str">
            <v>אג"ח בארץ - מדינה-אג"ח מדינה שקליות -מק"מ</v>
          </cell>
        </row>
        <row r="420">
          <cell r="C420" t="str">
            <v>אג"ח בארץ - מדינה-אג"ח מדינה שקליות -שקליות- מדד אחר</v>
          </cell>
        </row>
        <row r="421">
          <cell r="C421" t="str">
            <v>אג"ח בארץ - מדינה-אג"ח מדינה שקליות -שקליות ממשלתיות</v>
          </cell>
        </row>
        <row r="422">
          <cell r="C422" t="str">
            <v>אג"ח בארץ - מדינה-אג"ח מדינה שקליות -שקליות ריבית משתנה ממשלתיות</v>
          </cell>
        </row>
        <row r="423">
          <cell r="C423" t="str">
            <v>אג"ח בארץ - מדינה-אג"ח מדינה שקליות -שקליות ריבית קבועה ממשלתיות</v>
          </cell>
        </row>
        <row r="424">
          <cell r="C424" t="str">
            <v>אג"ח בארץ - מדינה-אג"ח מדינה שקליות -שקליות ריבית קבועה ממשלתיות 0-2 שנים</v>
          </cell>
        </row>
        <row r="425">
          <cell r="C425" t="str">
            <v>אג"ח בארץ - מדינה-אג"ח מדינה שקליות -שקליות ריבית קבועה ממשלתיות 2-5 שנים</v>
          </cell>
        </row>
        <row r="426">
          <cell r="C426" t="str">
            <v>אג"ח בארץ - מדינה-אג"ח מדינה שקליות -שקליות ריבית קבועה ממשלתיות 5+ שנים</v>
          </cell>
        </row>
        <row r="427">
          <cell r="C427" t="str">
            <v>אג"ח בארץ - מדינה-אג"ח ממשלתיות</v>
          </cell>
        </row>
        <row r="428">
          <cell r="C428" t="str">
            <v>אג"ח בארץ משולבת - כללי-אג"ח כללי בארץ משולבת - חשיפה מרבית מעל 30% מניות</v>
          </cell>
        </row>
        <row r="429">
          <cell r="C429" t="str">
            <v>אג"ח בארץ משולבת - כללי-אג"ח כללי בארץ משולבת - ללא מניות</v>
          </cell>
        </row>
        <row r="430">
          <cell r="C430" t="str">
            <v>אג"ח בארץ משולבת - כללי-אג"ח כללי בארץ משולבת - עד 10% מניות</v>
          </cell>
        </row>
        <row r="431">
          <cell r="C431" t="str">
            <v>אג"ח בארץ משולבת - כללי-אג"ח כללי בארץ משולבת - עד 20% מניות</v>
          </cell>
        </row>
        <row r="432">
          <cell r="C432" t="str">
            <v>אג"ח בארץ משולבת - כללי-אג"ח כללי בארץ משולבת - עד 30% מניות</v>
          </cell>
        </row>
        <row r="433">
          <cell r="C433" t="str">
            <v>אג"ח בחו"ל - אג"ח חשופת דולר - מדד אחר</v>
          </cell>
        </row>
        <row r="434">
          <cell r="C434" t="str">
            <v>אג"ח בחו"ל - אג"ח מנוטרלת מט"ח</v>
          </cell>
        </row>
        <row r="435">
          <cell r="C435" t="str">
            <v>אג"ח בחו"ל - אג"ח חשופת דולר</v>
          </cell>
        </row>
        <row r="436">
          <cell r="C436" t="str">
            <v>אג"ח בחו"ל - אג"ח חשופת מט"ח</v>
          </cell>
        </row>
        <row r="437">
          <cell r="C437" t="str">
            <v>אג"ח בחו"ל - אג"ח מוגנת מט"ח</v>
          </cell>
        </row>
        <row r="438">
          <cell r="C438" t="str">
            <v>אג"ח בחו"ל - אג"ח נקובת מט"ח</v>
          </cell>
        </row>
        <row r="439">
          <cell r="C439" t="str">
            <v>אגד קרנות - אגד חוץ</v>
          </cell>
        </row>
        <row r="440">
          <cell r="C440" t="str">
            <v>אגד קרנות - אגד ישראלי</v>
          </cell>
        </row>
        <row r="441">
          <cell r="C441" t="str">
            <v>גמישות</v>
          </cell>
        </row>
        <row r="442">
          <cell r="C442" t="str">
            <v>ממונפות-ממונפות בחסר בסיכון גבוה-אג"ח בארץ</v>
          </cell>
        </row>
        <row r="443">
          <cell r="C443" t="str">
            <v>ממונפות-ממונפות בחסר בסיכון גבוה-מניות בארץ</v>
          </cell>
        </row>
        <row r="444">
          <cell r="C444" t="str">
            <v>ממונפות-ממונפות בחסר בסיכון גבוה-מניות בחו"ל</v>
          </cell>
        </row>
        <row r="445">
          <cell r="C445" t="str">
            <v>ממונפות-ממונפות בסיכון גבוה-מניות בארץ</v>
          </cell>
        </row>
        <row r="446">
          <cell r="C446" t="str">
            <v>ממונפות-ממונפות בסיכון גבוה-מניות בחו"ל</v>
          </cell>
        </row>
        <row r="447">
          <cell r="C447" t="str">
            <v>ממונפות ואסטרטגיות-ממונפות אחר</v>
          </cell>
        </row>
        <row r="448">
          <cell r="C448" t="str">
            <v>ממונפות ואסטרטגיות-ממונפות בסיכון גבוה</v>
          </cell>
        </row>
        <row r="449">
          <cell r="C449" t="str">
            <v>מניות בארץ - מניות בארץ משולבת</v>
          </cell>
        </row>
        <row r="450">
          <cell r="C450" t="str">
            <v>מניות בארץ - מניות כללי-מדד אחר</v>
          </cell>
        </row>
        <row r="451">
          <cell r="C451" t="str">
            <v>מניות בארץ - מניות כללי-ת"א צמיחה</v>
          </cell>
        </row>
        <row r="452">
          <cell r="C452" t="str">
            <v>מניות בארץ - מניות כללי-תל- דיב</v>
          </cell>
        </row>
        <row r="453">
          <cell r="C453" t="str">
            <v>מניות בארץ - מניות לפי ענפים</v>
          </cell>
        </row>
        <row r="454">
          <cell r="C454" t="str">
            <v>מניות בארץ - מניות לפי ענפים-מדד אחר</v>
          </cell>
        </row>
        <row r="455">
          <cell r="C455" t="str">
            <v>מניות בארץ - מניות לפי ענפים-ת"א בנקים</v>
          </cell>
        </row>
        <row r="456">
          <cell r="C456" t="str">
            <v>מניות בארץ - מניות לפי ענפים-ת"א גלובל- בלוטק</v>
          </cell>
        </row>
        <row r="457">
          <cell r="C457" t="str">
            <v>מניות בארץ - מניות לפי ענפים-ת"א נדל"ן</v>
          </cell>
        </row>
        <row r="458">
          <cell r="C458" t="str">
            <v>מניות בארץ - מניות לפי ענפים-ת"א נפט וגז</v>
          </cell>
        </row>
        <row r="459">
          <cell r="C459" t="str">
            <v>מניות בארץ - מניות לפי ענפים-ת"א פיננסים</v>
          </cell>
        </row>
        <row r="460">
          <cell r="C460" t="str">
            <v>מניות בחו"ל - מניות בחו"ל משולבת</v>
          </cell>
        </row>
        <row r="461">
          <cell r="C461" t="str">
            <v>מניות בחו"ל - מניות גיאוגרפי-ארה"ב חשופת מט"ח</v>
          </cell>
        </row>
        <row r="462">
          <cell r="C462" t="str">
            <v>מניות בחו"ל - מניות גיאוגרפי-מניות גיאוגרפי אחר חשופת מט"ח</v>
          </cell>
        </row>
        <row r="463">
          <cell r="C463" t="str">
            <v>מניות בחו"ל - מניות גיאוגרפי-מניות גיאוגרפי מוגנת מט"ח</v>
          </cell>
        </row>
        <row r="464">
          <cell r="C464" t="str">
            <v>מניות בחו"ל - מניות גיאוגרפי - חשופת מט"ח-אירופה - מדד אחר</v>
          </cell>
        </row>
        <row r="465">
          <cell r="C465" t="str">
            <v>מניות בחו"ל - מניות גיאוגרפי - חשופת מט"ח-אסיה - מדד אחר</v>
          </cell>
        </row>
        <row r="466">
          <cell r="C466" t="str">
            <v>מניות בחו"ל - מניות גיאוגרפי - חשופת מט"ח-ארה"ב - מדד אחר</v>
          </cell>
        </row>
        <row r="467">
          <cell r="C467" t="str">
            <v>מניות בחו"ל - מניות גיאוגרפי - חשופת מט"ח-חו"ל גיאוגרפי אחר - מדד אחר</v>
          </cell>
        </row>
        <row r="468">
          <cell r="C468" t="str">
            <v>מניות בחו"ל - מניות גיאוגרפי - מנוטרלת מט"ח-אירופה - מדד אחר</v>
          </cell>
        </row>
        <row r="469">
          <cell r="C469" t="str">
            <v>מניות בחו"ל - מניות גיאוגרפי - מנוטרלת מט"ח-אסיה - מדד אחר</v>
          </cell>
        </row>
        <row r="470">
          <cell r="C470" t="str">
            <v>מניות בחו"ל - מניות גיאוגרפי - מנוטרלת מט"ח-ארה"ב - מדד אחר</v>
          </cell>
        </row>
        <row r="471">
          <cell r="C471" t="str">
            <v>מניות בחו"ל - מניות גיאוגרפי - מנוטרלת מט"ח-חו"ל גיאוגרפי אחר</v>
          </cell>
        </row>
        <row r="472">
          <cell r="C472" t="str">
            <v>מניות בחו"ל - מניות גיאוגרפי - מנוטרלת מט"ח-שווקים מתעוררים</v>
          </cell>
        </row>
        <row r="473">
          <cell r="C473" t="str">
            <v>מניות בחו"ל - מניות כללי בחו"ל - מניות חו"ל נקובת מט"ח</v>
          </cell>
        </row>
        <row r="474">
          <cell r="C474" t="str">
            <v>מניות בחו"ל - מניות כללי בחו"ל - מניות כללי בחו"ל חשופת מט"ח</v>
          </cell>
        </row>
        <row r="475">
          <cell r="C475" t="str">
            <v>מניות בחו"ל - מניות כללי בחו"ל - מניות כללי בחו"ל מוגנת מט"ח</v>
          </cell>
        </row>
        <row r="476">
          <cell r="C476" t="str">
            <v>מניות בחו"ל - מניות כללי בחו"ל - חשופת מט"ח-מניות כללי בחו"ל - מדד אחר</v>
          </cell>
        </row>
        <row r="477">
          <cell r="C477" t="str">
            <v>מניות בחו"ל - מניות כללי בחו"ל - מנוטרלת מט"ח-מניות כללי בחו"ל</v>
          </cell>
        </row>
        <row r="478">
          <cell r="C478" t="str">
            <v>מניות בחו"ל - מניות לפי ענפים בחו"ל</v>
          </cell>
        </row>
        <row r="479">
          <cell r="C479" t="str">
            <v>מניות בחו"ל - מניות לפי ענפים בחו"ל - חשופת מט"ח-ענפים אחרים</v>
          </cell>
        </row>
        <row r="480">
          <cell r="C480" t="str">
            <v>מניות בחו"ל - מניות לפי ענפים בחו"ל - מנוטרלת מט"ח-ענפים אחרים</v>
          </cell>
        </row>
        <row r="481">
          <cell r="C481" t="str">
            <v>סחורות-מדד סחורות</v>
          </cell>
        </row>
        <row r="482">
          <cell r="C482" t="str">
            <v>סחורות-סחורה</v>
          </cell>
        </row>
        <row r="483">
          <cell r="C483" t="str">
            <v>קרן גידור בנאמנות</v>
          </cell>
        </row>
        <row r="484">
          <cell r="C484" t="str">
            <v>קרן כספית-כספית מט"חית עם קונצרני-חשופת דולר</v>
          </cell>
        </row>
        <row r="485">
          <cell r="C485" t="str">
            <v>קרן כספית-כספית מט"חית עם קונצרני-נקובת מט"ח</v>
          </cell>
        </row>
        <row r="486">
          <cell r="C486" t="str">
            <v>קרן כספית-כספית שקלית-כספית שקלית ללא קונצרני</v>
          </cell>
        </row>
        <row r="487">
          <cell r="C487" t="str">
            <v>קרן כספית-כספית שקלית-כספית שקלית עם קונצרני</v>
          </cell>
        </row>
        <row r="488">
          <cell r="C488" t="str">
            <v>קרן סגורה-קרן טכנולוגיה עילית</v>
          </cell>
        </row>
        <row r="489">
          <cell r="C489" t="str">
            <v>אחר</v>
          </cell>
        </row>
        <row r="490">
          <cell r="C490" t="str">
            <v>Asset Allocation Funds</v>
          </cell>
        </row>
        <row r="491">
          <cell r="C491" t="str">
            <v>Bond/Fixed Income Funds</v>
          </cell>
        </row>
        <row r="492">
          <cell r="C492" t="str">
            <v>Commodity Funds</v>
          </cell>
        </row>
        <row r="493">
          <cell r="C493" t="str">
            <v>Currency Funds</v>
          </cell>
        </row>
        <row r="494">
          <cell r="C494" t="str">
            <v>Equity Funds</v>
          </cell>
        </row>
        <row r="495">
          <cell r="C495" t="str">
            <v>Index Funds</v>
          </cell>
        </row>
        <row r="496">
          <cell r="C496" t="str">
            <v>Real Estate Funds</v>
          </cell>
        </row>
        <row r="497">
          <cell r="C497" t="str">
            <v>Sustainable Funds</v>
          </cell>
        </row>
        <row r="498">
          <cell r="C498" t="str">
            <v>Other</v>
          </cell>
        </row>
        <row r="499">
          <cell r="C499" t="str">
            <v>אנרגיה</v>
          </cell>
        </row>
        <row r="500">
          <cell r="C500" t="str">
            <v>אשראי בגין נדל"ן יזמי</v>
          </cell>
        </row>
        <row r="501">
          <cell r="C501" t="str">
            <v>אשראי קמעונאי</v>
          </cell>
        </row>
        <row r="502">
          <cell r="C502" t="str">
            <v>בעלי חיים</v>
          </cell>
        </row>
        <row r="503">
          <cell r="C503" t="str">
            <v>גרעינים וחיטה</v>
          </cell>
        </row>
        <row r="504">
          <cell r="C504" t="str">
            <v>מדד המחירים לצרכן</v>
          </cell>
        </row>
        <row r="505">
          <cell r="C505" t="str">
            <v>מדדי סחורות</v>
          </cell>
        </row>
        <row r="506">
          <cell r="C506" t="str">
            <v>מט"ח</v>
          </cell>
        </row>
        <row r="507">
          <cell r="C507" t="str">
            <v>מניות לרבות מדדי מניות</v>
          </cell>
        </row>
        <row r="508">
          <cell r="C508" t="str">
            <v>משכנתאות או תיקי משכנתאות</v>
          </cell>
        </row>
        <row r="509">
          <cell r="C509" t="str">
            <v>מתכות</v>
          </cell>
        </row>
        <row r="510">
          <cell r="C510" t="str">
            <v>סחורות חקלאיות רכות</v>
          </cell>
        </row>
        <row r="511">
          <cell r="C511" t="str">
            <v>ריבית ואג"ח</v>
          </cell>
        </row>
        <row r="512">
          <cell r="C512" t="str">
            <v>תשתיות</v>
          </cell>
        </row>
        <row r="513">
          <cell r="C513" t="str">
            <v>אחר</v>
          </cell>
        </row>
        <row r="514">
          <cell r="C514" t="str">
            <v>כן</v>
          </cell>
        </row>
        <row r="515">
          <cell r="C515" t="str">
            <v>לא</v>
          </cell>
        </row>
        <row r="516">
          <cell r="C516" t="str">
            <v>לא צמוד</v>
          </cell>
        </row>
        <row r="517">
          <cell r="C517" t="str">
            <v>צמוד למדד המחירים לצרכן</v>
          </cell>
        </row>
        <row r="518">
          <cell r="C518" t="str">
            <v>צמוד למט"ח</v>
          </cell>
        </row>
        <row r="519">
          <cell r="C519" t="str">
            <v>צמוד למדד אחר</v>
          </cell>
        </row>
        <row r="520">
          <cell r="C520" t="str">
            <v>אג"ח סחיר</v>
          </cell>
        </row>
        <row r="521">
          <cell r="C521" t="str">
            <v>אג"ח לא סחיר</v>
          </cell>
        </row>
        <row r="522">
          <cell r="C522" t="str">
            <v>בטוחה פיזית אחרת</v>
          </cell>
        </row>
        <row r="523">
          <cell r="C523" t="str">
            <v>בטוחה פיננסית אחרת</v>
          </cell>
        </row>
        <row r="524">
          <cell r="C524" t="str">
            <v>חסכון עמיתים/מבוטחים</v>
          </cell>
        </row>
        <row r="525">
          <cell r="C525" t="str">
            <v>כלי רכב</v>
          </cell>
        </row>
        <row r="526">
          <cell r="C526" t="str">
            <v>ללא בטחונות</v>
          </cell>
        </row>
        <row r="527">
          <cell r="C527" t="str">
            <v>מניות סחירות</v>
          </cell>
        </row>
        <row r="528">
          <cell r="C528" t="str">
            <v>מניות לא סחירות</v>
          </cell>
        </row>
        <row r="529">
          <cell r="C529" t="str">
            <v>משכנתאות או תיקי משכנתאות</v>
          </cell>
        </row>
        <row r="530">
          <cell r="C530" t="str">
            <v>נגזרי אשראי</v>
          </cell>
        </row>
        <row r="531">
          <cell r="C531" t="str">
            <v>נדל"ן אחר - נדל"ן מניב</v>
          </cell>
        </row>
        <row r="532">
          <cell r="C532" t="str">
            <v>נדל"ן אחר - נדל"ן לא מניב</v>
          </cell>
        </row>
        <row r="533">
          <cell r="C533" t="str">
            <v>נדל"ן אחר - קרקע</v>
          </cell>
        </row>
        <row r="534">
          <cell r="C534" t="str">
            <v>נדל"ן עבורו התקבלה ההלוואה</v>
          </cell>
        </row>
        <row r="535">
          <cell r="C535" t="str">
            <v>ערבות בנקאית</v>
          </cell>
        </row>
        <row r="536">
          <cell r="C536" t="str">
            <v>קרנות השקעה</v>
          </cell>
        </row>
        <row r="537">
          <cell r="C537" t="str">
            <v>שעבוד שוטף</v>
          </cell>
        </row>
        <row r="538">
          <cell r="C538" t="str">
            <v>שעבוד שלילי</v>
          </cell>
        </row>
        <row r="539">
          <cell r="C539" t="str">
            <v>תזרים עמלות</v>
          </cell>
        </row>
        <row r="540">
          <cell r="C540" t="str">
            <v>תזרים מזומנים</v>
          </cell>
        </row>
        <row r="541">
          <cell r="C541" t="str">
            <v>תזרים מפרויקטים</v>
          </cell>
        </row>
        <row r="542">
          <cell r="C542" t="str">
            <v>תשתיות</v>
          </cell>
        </row>
        <row r="543">
          <cell r="C543" t="str">
            <v>אחר</v>
          </cell>
        </row>
        <row r="544">
          <cell r="C544" t="str">
            <v>כן</v>
          </cell>
        </row>
        <row r="545">
          <cell r="C545" t="str">
            <v>לא</v>
          </cell>
        </row>
        <row r="546">
          <cell r="C546" t="str">
            <v>בולט (Bullet)</v>
          </cell>
        </row>
        <row r="547">
          <cell r="C547" t="str">
            <v>בלון</v>
          </cell>
        </row>
        <row r="548">
          <cell r="C548" t="str">
            <v>קרן שווה</v>
          </cell>
        </row>
        <row r="549">
          <cell r="C549" t="str">
            <v>שפיצר</v>
          </cell>
        </row>
        <row r="550">
          <cell r="C550" t="str">
            <v xml:space="preserve">אחר </v>
          </cell>
        </row>
        <row r="551">
          <cell r="C551" t="str">
            <v>כן</v>
          </cell>
        </row>
        <row r="552">
          <cell r="C552" t="str">
            <v>לא</v>
          </cell>
        </row>
        <row r="553">
          <cell r="C553" t="str">
            <v>נדל"ן מניב - משרדים</v>
          </cell>
        </row>
        <row r="554">
          <cell r="C554" t="str">
            <v>נדל"ן מניב
 - מסחר</v>
          </cell>
        </row>
        <row r="555">
          <cell r="C555" t="str">
            <v>נדל"ן מניב
 - מגורים (כולל דיור מוגן)</v>
          </cell>
        </row>
        <row r="556">
          <cell r="C556" t="str">
            <v>נדל"ן מניב
 - מלונאות</v>
          </cell>
        </row>
        <row r="557">
          <cell r="C557" t="str">
            <v>נדל"ן מניב
 - לוגיסטיקה</v>
          </cell>
        </row>
        <row r="558">
          <cell r="C558" t="str">
            <v>נדל"ן מניב
 - תעשייה</v>
          </cell>
        </row>
        <row r="559">
          <cell r="C559" t="str">
            <v>נדל"ן מניב
 - אחר/לא מסווג</v>
          </cell>
        </row>
        <row r="560">
          <cell r="C560" t="str">
            <v>ייזום נדל"ן לבניה של נכס ספציפי - משרדים</v>
          </cell>
        </row>
        <row r="561">
          <cell r="C561" t="str">
            <v>ייזום נדל"ן לבניה של נכס ספציפי - מסחר</v>
          </cell>
        </row>
        <row r="562">
          <cell r="C562" t="str">
            <v>ייזום נדל"ן לבניה של נכס ספציפי - מגורים (כולל דיור מוגן)</v>
          </cell>
        </row>
        <row r="563">
          <cell r="C563" t="str">
            <v>ייזום נדל"ן לבניה של נכס ספציפי -   מזה: בליווי פיננסי סגור</v>
          </cell>
        </row>
        <row r="564">
          <cell r="C564" t="str">
            <v>ייזום נדל"ן לבניה של נכס ספציפי - מלונאות</v>
          </cell>
        </row>
        <row r="565">
          <cell r="C565" t="str">
            <v>ייזום נדל"ן לבניה של נכס ספציפי - לוגיסטיקה</v>
          </cell>
        </row>
        <row r="566">
          <cell r="C566" t="str">
            <v>ייזום נדל"ן לבניה של נכס ספציפי - תעשייה</v>
          </cell>
        </row>
        <row r="567">
          <cell r="C567" t="str">
            <v>ייזום נדל"ן לבניה של נכס ספציפי - אחר/לא מסווג</v>
          </cell>
        </row>
        <row r="568">
          <cell r="C568" t="str">
            <v>קבוצות רכישה - משרדים</v>
          </cell>
        </row>
        <row r="569">
          <cell r="C569" t="str">
            <v>קבוצות רכישה - מסחר</v>
          </cell>
        </row>
        <row r="570">
          <cell r="C570" t="str">
            <v>קבוצות רכישה - מגורים (כולל דיור מוגן)</v>
          </cell>
        </row>
        <row r="571">
          <cell r="C571" t="str">
            <v>קבוצות רכישה - אחר/לא מסווג</v>
          </cell>
        </row>
        <row r="572">
          <cell r="C572" t="str">
            <v>קרקעות - משרדים</v>
          </cell>
        </row>
        <row r="573">
          <cell r="C573" t="str">
            <v>קרקעות - מסחר</v>
          </cell>
        </row>
        <row r="574">
          <cell r="C574" t="str">
            <v>קרקעות - מגורים (כולל דיור מוגן)</v>
          </cell>
        </row>
        <row r="575">
          <cell r="C575" t="str">
            <v>קרקעות - מלונאות</v>
          </cell>
        </row>
        <row r="576">
          <cell r="C576" t="str">
            <v>קרקעות - לוגיסטיקה</v>
          </cell>
        </row>
        <row r="577">
          <cell r="C577" t="str">
            <v>קרקעות - תעשייה</v>
          </cell>
        </row>
        <row r="578">
          <cell r="C578" t="str">
            <v>קרקעות - אחר/לא מסווג</v>
          </cell>
        </row>
        <row r="579">
          <cell r="C579" t="str">
            <v>קרקעות - שאינן זמינות לבניה</v>
          </cell>
        </row>
        <row r="580">
          <cell r="C580" t="str">
            <v>תשתיות - שלב הקמה</v>
          </cell>
        </row>
        <row r="581">
          <cell r="C581" t="str">
            <v>תשתיות - שלב תפעול</v>
          </cell>
        </row>
        <row r="582">
          <cell r="C582" t="str">
            <v>פעילות שוטפת של התאגיד - משרדים</v>
          </cell>
        </row>
        <row r="583">
          <cell r="C583" t="str">
            <v>פעילות שוטפת של התאגיד - מסחר</v>
          </cell>
        </row>
        <row r="584">
          <cell r="C584" t="str">
            <v>פעילות שוטפת של התאגיד - מגורים (כולל דיור מוגן)</v>
          </cell>
        </row>
        <row r="585">
          <cell r="C585" t="str">
            <v>פעילות שוטפת של התאגיד - מלונאות</v>
          </cell>
        </row>
        <row r="586">
          <cell r="C586" t="str">
            <v>פעילות שוטפת של התאגיד - אחר/לא מסווג</v>
          </cell>
        </row>
        <row r="587">
          <cell r="C587" t="str">
            <v>אשראי לקבלנים - הון חוזר</v>
          </cell>
        </row>
        <row r="588">
          <cell r="C588" t="str">
            <v>אשראי לקבלנים - ערבויות מכרז, ביצוע וכד'</v>
          </cell>
        </row>
        <row r="589">
          <cell r="C589" t="str">
            <v>אשראי לקבלנים - למטרות ארוכות טווח</v>
          </cell>
        </row>
        <row r="590">
          <cell r="C590" t="str">
            <v xml:space="preserve">אשראי אחר בענף הנדל"ן
 (לרבות אשראי לכל מטרה) - אשראי לפעילות הונית </v>
          </cell>
        </row>
        <row r="591">
          <cell r="C591" t="str">
            <v>אשראי אחר בענף הנדל"ן
 (לרבות אשראי לכל מטרה) - אחר/לא מסווג</v>
          </cell>
        </row>
        <row r="592">
          <cell r="C592" t="str">
            <v>משתנה</v>
          </cell>
        </row>
        <row r="593">
          <cell r="C593" t="str">
            <v xml:space="preserve">קבועה </v>
          </cell>
        </row>
        <row r="594">
          <cell r="C594" t="str">
            <v>אחר</v>
          </cell>
        </row>
        <row r="595">
          <cell r="C595" t="str">
            <v>כן</v>
          </cell>
        </row>
        <row r="596">
          <cell r="C596" t="str">
            <v>לא</v>
          </cell>
        </row>
        <row r="597">
          <cell r="C597" t="str">
            <v>FOF/Managed Account</v>
          </cell>
        </row>
        <row r="598">
          <cell r="C598" t="str">
            <v>Co-Investment/Direct</v>
          </cell>
        </row>
        <row r="599">
          <cell r="C599" t="str">
            <v>Core</v>
          </cell>
        </row>
        <row r="600">
          <cell r="C600" t="str">
            <v>Core-Plus</v>
          </cell>
        </row>
        <row r="601">
          <cell r="C601" t="str">
            <v>Debt Infrastructure</v>
          </cell>
        </row>
        <row r="602">
          <cell r="C602" t="str">
            <v>Opportunistic Infrastructure</v>
          </cell>
        </row>
        <row r="603">
          <cell r="C603" t="str">
            <v>Value Added Infrastructure</v>
          </cell>
        </row>
        <row r="604">
          <cell r="C604" t="str">
            <v>Value Added Real Estate</v>
          </cell>
        </row>
        <row r="605">
          <cell r="C605" t="str">
            <v>Direct Real Estate</v>
          </cell>
        </row>
        <row r="606">
          <cell r="C606" t="str">
            <v>Opportunistic Real Estate</v>
          </cell>
        </row>
        <row r="607">
          <cell r="C607" t="str">
            <v>Distressed Real Estate</v>
          </cell>
        </row>
        <row r="608">
          <cell r="C608" t="str">
            <v>Direct Lending Debt</v>
          </cell>
        </row>
        <row r="609">
          <cell r="C609" t="str">
            <v>Mezzanine Debt</v>
          </cell>
        </row>
        <row r="610">
          <cell r="C610" t="str">
            <v>Special Situations Debt</v>
          </cell>
        </row>
        <row r="611">
          <cell r="C611" t="str">
            <v>Distressed Debt</v>
          </cell>
        </row>
        <row r="612">
          <cell r="C612" t="str">
            <v>Venture Debt</v>
          </cell>
        </row>
        <row r="613">
          <cell r="C613" t="str">
            <v>Balanced</v>
          </cell>
        </row>
        <row r="614">
          <cell r="C614" t="str">
            <v>Buyout</v>
          </cell>
        </row>
        <row r="615">
          <cell r="C615" t="str">
            <v>Leveraged Buyout</v>
          </cell>
        </row>
        <row r="616">
          <cell r="C616" t="str">
            <v>Growth Venture Capital</v>
          </cell>
        </row>
        <row r="617">
          <cell r="C617" t="str">
            <v>Seed/Early Stage Venture Capital</v>
          </cell>
        </row>
        <row r="618">
          <cell r="C618" t="str">
            <v>Secondaries</v>
          </cell>
        </row>
        <row r="619">
          <cell r="C619" t="str">
            <v>Turnaround</v>
          </cell>
        </row>
        <row r="620">
          <cell r="C620" t="str">
            <v>Other</v>
          </cell>
        </row>
        <row r="621">
          <cell r="C621" t="str">
            <v>סעיף מאזני</v>
          </cell>
        </row>
        <row r="622">
          <cell r="C622" t="str">
            <v>זכויות אוויר (Air Rights)</v>
          </cell>
        </row>
        <row r="623">
          <cell r="C623" t="str">
            <v>חממת שרתים</v>
          </cell>
        </row>
        <row r="624">
          <cell r="C624" t="str">
            <v>חניון</v>
          </cell>
        </row>
        <row r="625">
          <cell r="C625" t="str">
            <v>לוגיסטיקה ותעשייה</v>
          </cell>
        </row>
        <row r="626">
          <cell r="C626" t="str">
            <v>מגדלי תקשורת</v>
          </cell>
        </row>
        <row r="627">
          <cell r="C627" t="str">
            <v>מגורים (כולל דיור מוגן)</v>
          </cell>
        </row>
        <row r="628">
          <cell r="C628" t="str">
            <v>מלונאות</v>
          </cell>
        </row>
        <row r="629">
          <cell r="C629" t="str">
            <v>מסחר</v>
          </cell>
        </row>
        <row r="630">
          <cell r="C630" t="str">
            <v>משרדים</v>
          </cell>
        </row>
        <row r="631">
          <cell r="C631" t="str">
            <v>קניון</v>
          </cell>
        </row>
        <row r="632">
          <cell r="C632" t="str">
            <v>קרקע/זכויות מקרקעין</v>
          </cell>
        </row>
        <row r="633">
          <cell r="C633" t="str">
            <v>אחר</v>
          </cell>
        </row>
        <row r="634">
          <cell r="C634" t="str">
            <v>בתכנון/בהיתרים</v>
          </cell>
        </row>
        <row r="635">
          <cell r="C635" t="str">
            <v>שלבים התחלתיים</v>
          </cell>
        </row>
        <row r="636">
          <cell r="C636" t="str">
            <v>שלבים מתקדמים</v>
          </cell>
        </row>
        <row r="637">
          <cell r="C637" t="str">
            <v>בשלבי גמר</v>
          </cell>
        </row>
        <row r="638">
          <cell r="C638" t="str">
            <v>בשימוש</v>
          </cell>
        </row>
        <row r="639">
          <cell r="C639" t="str">
            <v>בשיפוץ</v>
          </cell>
        </row>
        <row r="640">
          <cell r="C640" t="str">
            <v>בהסבה/שינויי ייעוד</v>
          </cell>
        </row>
        <row r="641">
          <cell r="C641" t="str">
            <v>בהרחבה</v>
          </cell>
        </row>
        <row r="642">
          <cell r="C642" t="str">
            <v>אחר</v>
          </cell>
        </row>
        <row r="643">
          <cell r="C643" t="str">
            <v>שיטת החילוץ</v>
          </cell>
        </row>
        <row r="644">
          <cell r="C644" t="str">
            <v xml:space="preserve">שיטה השוואתית </v>
          </cell>
        </row>
        <row r="645">
          <cell r="C645" t="str">
            <v xml:space="preserve">היוון תזרים </v>
          </cell>
        </row>
        <row r="646">
          <cell r="C646" t="str">
            <v>שיטת ההכנסה</v>
          </cell>
        </row>
        <row r="647">
          <cell r="C647" t="str">
            <v>משולב</v>
          </cell>
        </row>
        <row r="648">
          <cell r="C648" t="str">
            <v>אחר</v>
          </cell>
        </row>
        <row r="649">
          <cell r="C649" t="str">
            <v>גורם תלוי/פנימי</v>
          </cell>
        </row>
        <row r="650">
          <cell r="C650" t="str">
            <v>דיווח מנהל הקרן</v>
          </cell>
        </row>
        <row r="651">
          <cell r="C651" t="str">
            <v>חברת ציטוט</v>
          </cell>
        </row>
        <row r="652">
          <cell r="C652" t="str">
            <v>מומחה בלתי תלוי</v>
          </cell>
        </row>
        <row r="653">
          <cell r="C653" t="str">
            <v>אחר</v>
          </cell>
        </row>
        <row r="654">
          <cell r="C654" t="str">
            <v>קיימת תלות</v>
          </cell>
        </row>
        <row r="655">
          <cell r="C655" t="str">
            <v>אי-תלות</v>
          </cell>
        </row>
        <row r="656">
          <cell r="C656" t="str">
            <v>שווי הוגן</v>
          </cell>
        </row>
        <row r="657">
          <cell r="C657" t="str">
            <v>עלות מופחתת</v>
          </cell>
        </row>
        <row r="658">
          <cell r="C658" t="str">
            <v>יומי</v>
          </cell>
        </row>
        <row r="659">
          <cell r="C659" t="str">
            <v>שבועי</v>
          </cell>
        </row>
        <row r="660">
          <cell r="C660" t="str">
            <v>חודשי</v>
          </cell>
        </row>
        <row r="661">
          <cell r="C661" t="str">
            <v>רבעוני</v>
          </cell>
        </row>
        <row r="662">
          <cell r="C662" t="str">
            <v>חצי-שנתי</v>
          </cell>
        </row>
        <row r="663">
          <cell r="C663" t="str">
            <v>שנתי</v>
          </cell>
        </row>
        <row r="664">
          <cell r="C664" t="str">
            <v>אחר</v>
          </cell>
        </row>
        <row r="665">
          <cell r="C665" t="str">
            <v>ללא</v>
          </cell>
        </row>
        <row r="666">
          <cell r="C666" t="str">
            <v>Delivery</v>
          </cell>
        </row>
        <row r="667">
          <cell r="C667" t="str">
            <v>No-delivery</v>
          </cell>
        </row>
        <row r="668">
          <cell r="C668" t="str">
            <v>ריבית בנק ישראל</v>
          </cell>
        </row>
        <row r="669">
          <cell r="C669" t="str">
            <v>ריבית פריים</v>
          </cell>
        </row>
        <row r="670">
          <cell r="C670" t="str">
            <v>Libor</v>
          </cell>
        </row>
        <row r="671">
          <cell r="C671" t="str">
            <v>€STR</v>
          </cell>
        </row>
        <row r="672">
          <cell r="C672" t="str">
            <v>Eonia</v>
          </cell>
        </row>
        <row r="673">
          <cell r="C673" t="str">
            <v>Euribor</v>
          </cell>
        </row>
        <row r="674">
          <cell r="C674" t="str">
            <v>SOFR</v>
          </cell>
        </row>
        <row r="675">
          <cell r="C675" t="str">
            <v>Sonia</v>
          </cell>
        </row>
        <row r="676">
          <cell r="C676" t="str">
            <v>Telbor</v>
          </cell>
        </row>
        <row r="677">
          <cell r="C677" t="str">
            <v>Tona</v>
          </cell>
        </row>
        <row r="678">
          <cell r="C678" t="str">
            <v>Other</v>
          </cell>
        </row>
        <row r="679">
          <cell r="C679" t="str">
            <v>ללא</v>
          </cell>
        </row>
        <row r="692">
          <cell r="C692" t="str">
            <v>מדדי מניות</v>
          </cell>
        </row>
        <row r="693">
          <cell r="C693" t="str">
            <v>מדדי סחורות</v>
          </cell>
        </row>
        <row r="694">
          <cell r="C694" t="str">
            <v>מדינה/איזור גאוגרפי</v>
          </cell>
        </row>
        <row r="695">
          <cell r="C695" t="str">
            <v>ממונף</v>
          </cell>
        </row>
        <row r="696">
          <cell r="C696" t="str">
            <v>מניות</v>
          </cell>
        </row>
        <row r="697">
          <cell r="C697" t="str">
            <v>ענף מסחר</v>
          </cell>
        </row>
        <row r="698">
          <cell r="C698" t="str">
            <v>שווי שוק</v>
          </cell>
        </row>
        <row r="699">
          <cell r="C699" t="str">
            <v>תנודתיות</v>
          </cell>
        </row>
        <row r="700">
          <cell r="C700" t="str">
            <v>אחר</v>
          </cell>
        </row>
        <row r="701">
          <cell r="C701" t="str">
            <v>אג"ח מובנות</v>
          </cell>
        </row>
        <row r="702">
          <cell r="C702" t="str">
            <v>אופנה והלבשה</v>
          </cell>
        </row>
        <row r="703">
          <cell r="C703" t="str">
            <v>אחסנה</v>
          </cell>
        </row>
        <row r="704">
          <cell r="C704" t="str">
            <v>אלקטרוניקה ואופטיקה</v>
          </cell>
        </row>
        <row r="705">
          <cell r="C705" t="str">
            <v>אנרגיה</v>
          </cell>
        </row>
        <row r="706">
          <cell r="C706" t="str">
            <v>אנרגיה מתחדשת</v>
          </cell>
        </row>
        <row r="707">
          <cell r="C707" t="str">
            <v>אשראי חוץ בנקאי</v>
          </cell>
        </row>
        <row r="708">
          <cell r="C708" t="str">
            <v>ביוטכנולוגיה</v>
          </cell>
        </row>
        <row r="709">
          <cell r="C709" t="str">
            <v>ביטוח</v>
          </cell>
        </row>
        <row r="710">
          <cell r="C710" t="str">
            <v>ביטחוניות</v>
          </cell>
        </row>
        <row r="711">
          <cell r="C711" t="str">
            <v>בנייה</v>
          </cell>
        </row>
        <row r="712">
          <cell r="C712" t="str">
            <v>בנקים</v>
          </cell>
        </row>
        <row r="713">
          <cell r="C713" t="str">
            <v>השקעות בהיי-טק</v>
          </cell>
        </row>
        <row r="714">
          <cell r="C714" t="str">
            <v>השקעות במדעי החיים</v>
          </cell>
        </row>
        <row r="715">
          <cell r="C715" t="str">
            <v>השקעה ואחזקות</v>
          </cell>
        </row>
        <row r="716">
          <cell r="C716" t="str">
            <v>חברות ללא פעילות ומעטפת</v>
          </cell>
        </row>
        <row r="717">
          <cell r="C717" t="str">
            <v>חיפושי נפט וגז</v>
          </cell>
        </row>
        <row r="718">
          <cell r="C718" t="str">
            <v>חשמל</v>
          </cell>
        </row>
        <row r="719">
          <cell r="C719" t="str">
            <v>כימיה, גומי ופלסטיק</v>
          </cell>
        </row>
        <row r="720">
          <cell r="C720" t="str">
            <v>ליסינג</v>
          </cell>
        </row>
        <row r="721">
          <cell r="C721" t="str">
            <v>מוליכים למחצה</v>
          </cell>
        </row>
        <row r="722">
          <cell r="C722" t="str">
            <v>מזון</v>
          </cell>
        </row>
        <row r="723">
          <cell r="C723" t="str">
            <v>מכשור רפואי</v>
          </cell>
        </row>
        <row r="724">
          <cell r="C724" t="str">
            <v>מלונאות ותיירות</v>
          </cell>
        </row>
        <row r="725">
          <cell r="C725" t="str">
            <v>מסחר</v>
          </cell>
        </row>
        <row r="726">
          <cell r="C726" t="str">
            <v>מתכת ומוצרי בניה</v>
          </cell>
        </row>
        <row r="727">
          <cell r="C727" t="str">
            <v>נדל"ן מניב בישראל</v>
          </cell>
        </row>
        <row r="728">
          <cell r="C728" t="str">
            <v>נדל"ן מניב בחו"ל</v>
          </cell>
        </row>
        <row r="729">
          <cell r="C729" t="str">
            <v>עץ, נייר ודפוס</v>
          </cell>
        </row>
        <row r="730">
          <cell r="C730" t="str">
            <v>פארמה</v>
          </cell>
        </row>
        <row r="731">
          <cell r="C731" t="str">
            <v>פודטק</v>
          </cell>
        </row>
        <row r="732">
          <cell r="C732" t="str">
            <v>ציוד תקשורת</v>
          </cell>
        </row>
        <row r="733">
          <cell r="C733" t="str">
            <v>קנאביס</v>
          </cell>
        </row>
        <row r="734">
          <cell r="C734" t="str">
            <v>קלינטק</v>
          </cell>
        </row>
        <row r="735">
          <cell r="C735" t="str">
            <v>קרנות היי טק</v>
          </cell>
        </row>
        <row r="736">
          <cell r="C736" t="str">
            <v>קרנות סל</v>
          </cell>
        </row>
        <row r="737">
          <cell r="C737" t="str">
            <v>רובוטיקה ותלת מימד</v>
          </cell>
        </row>
        <row r="738">
          <cell r="C738" t="str">
            <v>רשויות מקומיות</v>
          </cell>
        </row>
        <row r="739">
          <cell r="C739" t="str">
            <v>רשתות שיווק</v>
          </cell>
        </row>
        <row r="740">
          <cell r="C740" t="str">
            <v>שירותי מידע</v>
          </cell>
        </row>
        <row r="741">
          <cell r="C741" t="str">
            <v>שירותים</v>
          </cell>
        </row>
        <row r="742">
          <cell r="C742" t="str">
            <v>שירותים פיננסיים</v>
          </cell>
        </row>
        <row r="743">
          <cell r="C743" t="str">
            <v>שירותים ציבוריים</v>
          </cell>
        </row>
        <row r="744">
          <cell r="C744" t="str">
            <v>תוכנה ואינטרנט</v>
          </cell>
        </row>
        <row r="745">
          <cell r="C745" t="str">
            <v>תחבורה</v>
          </cell>
        </row>
        <row r="746">
          <cell r="C746" t="str">
            <v>תעופה</v>
          </cell>
        </row>
        <row r="747">
          <cell r="C747" t="str">
            <v>תעשיה</v>
          </cell>
        </row>
        <row r="748">
          <cell r="C748" t="str">
            <v>תקשורת ומדיה</v>
          </cell>
        </row>
        <row r="749">
          <cell r="C749" t="str">
            <v>תשתיות</v>
          </cell>
        </row>
        <row r="750">
          <cell r="C750" t="str">
            <v>ישראל</v>
          </cell>
        </row>
        <row r="751">
          <cell r="C751" t="str">
            <v>אוסטריה</v>
          </cell>
        </row>
        <row r="752">
          <cell r="C752" t="str">
            <v>אוסטרליה</v>
          </cell>
        </row>
        <row r="753">
          <cell r="C753" t="str">
            <v>אזור תעלת פנמה</v>
          </cell>
        </row>
        <row r="754">
          <cell r="C754" t="str">
            <v>אזרביג'אן</v>
          </cell>
        </row>
        <row r="755">
          <cell r="C755" t="str">
            <v>איחוד האמירויות הערביות</v>
          </cell>
        </row>
        <row r="756">
          <cell r="C756" t="str">
            <v>איטליה</v>
          </cell>
        </row>
        <row r="757">
          <cell r="C757" t="str">
            <v>איי הבתולה הבריטיים</v>
          </cell>
        </row>
        <row r="758">
          <cell r="C758" t="str">
            <v>איי הבתולה של ארצות הברית</v>
          </cell>
        </row>
        <row r="759">
          <cell r="C759" t="str">
            <v>איי סיישל</v>
          </cell>
        </row>
        <row r="760">
          <cell r="C760" t="str">
            <v>איי קיימן</v>
          </cell>
        </row>
        <row r="761">
          <cell r="C761" t="str">
            <v>איי שלמה הבריטיים</v>
          </cell>
        </row>
        <row r="762">
          <cell r="C762" t="str">
            <v>איסלנד</v>
          </cell>
        </row>
        <row r="763">
          <cell r="C763" t="str">
            <v>אירלנד</v>
          </cell>
        </row>
        <row r="764">
          <cell r="C764" t="str">
            <v>אנדורה</v>
          </cell>
        </row>
        <row r="765">
          <cell r="C765" t="str">
            <v>אסטוניה</v>
          </cell>
        </row>
        <row r="766">
          <cell r="C766" t="str">
            <v>ארגנטינה</v>
          </cell>
        </row>
        <row r="767">
          <cell r="C767" t="str">
            <v>ארה"ב</v>
          </cell>
        </row>
        <row r="768">
          <cell r="C768" t="str">
            <v>אתיופיה</v>
          </cell>
        </row>
        <row r="769">
          <cell r="C769" t="str">
            <v>בהמס</v>
          </cell>
        </row>
        <row r="770">
          <cell r="C770" t="str">
            <v>בולגריה</v>
          </cell>
        </row>
        <row r="771">
          <cell r="C771" t="str">
            <v>בוליביה</v>
          </cell>
        </row>
        <row r="772">
          <cell r="C772" t="str">
            <v>בחריין</v>
          </cell>
        </row>
        <row r="773">
          <cell r="C773" t="str">
            <v>בלגיה</v>
          </cell>
        </row>
        <row r="774">
          <cell r="C774" t="str">
            <v>בליז</v>
          </cell>
        </row>
        <row r="775">
          <cell r="C775" t="str">
            <v>ברזיל</v>
          </cell>
        </row>
        <row r="776">
          <cell r="C776" t="str">
            <v>בריטניה</v>
          </cell>
        </row>
        <row r="777">
          <cell r="C777" t="str">
            <v>ברמודה</v>
          </cell>
        </row>
        <row r="778">
          <cell r="C778" t="str">
            <v>גאורגיה</v>
          </cell>
        </row>
        <row r="779">
          <cell r="C779" t="str">
            <v>גיברלטר</v>
          </cell>
        </row>
        <row r="780">
          <cell r="C780" t="str">
            <v>גמייקה</v>
          </cell>
        </row>
        <row r="781">
          <cell r="C781" t="str">
            <v>גרמניה</v>
          </cell>
        </row>
        <row r="782">
          <cell r="C782" t="str">
            <v>ג'רזי (Jersey)</v>
          </cell>
        </row>
        <row r="783">
          <cell r="C783" t="str">
            <v>גרנזי (Guernsey)</v>
          </cell>
        </row>
        <row r="784">
          <cell r="C784" t="str">
            <v>דרום קוריאה</v>
          </cell>
        </row>
        <row r="785">
          <cell r="C785" t="str">
            <v>הודו</v>
          </cell>
        </row>
        <row r="786">
          <cell r="C786" t="str">
            <v>הולנד</v>
          </cell>
        </row>
        <row r="787">
          <cell r="C787" t="str">
            <v>הונג קונג</v>
          </cell>
        </row>
        <row r="788">
          <cell r="C788" t="str">
            <v>הונגריה</v>
          </cell>
        </row>
        <row r="789">
          <cell r="C789" t="str">
            <v>הונדורס</v>
          </cell>
        </row>
        <row r="790">
          <cell r="C790" t="str">
            <v>טייוואן</v>
          </cell>
        </row>
        <row r="791">
          <cell r="C791" t="str">
            <v>יוון</v>
          </cell>
        </row>
        <row r="792">
          <cell r="C792" t="str">
            <v>יפן</v>
          </cell>
        </row>
        <row r="793">
          <cell r="C793" t="str">
            <v>ירדן</v>
          </cell>
        </row>
        <row r="794">
          <cell r="C794" t="str">
            <v>כווית</v>
          </cell>
        </row>
        <row r="795">
          <cell r="C795" t="str">
            <v>לוכסמבורג</v>
          </cell>
        </row>
        <row r="796">
          <cell r="C796" t="str">
            <v>לטביה</v>
          </cell>
        </row>
        <row r="797">
          <cell r="C797" t="str">
            <v>ליטא</v>
          </cell>
        </row>
        <row r="798">
          <cell r="C798" t="str">
            <v>ליכטנשטיין</v>
          </cell>
        </row>
        <row r="799">
          <cell r="C799" t="str">
            <v>מאוריציוס</v>
          </cell>
        </row>
        <row r="800">
          <cell r="C800" t="str">
            <v>מולדובה</v>
          </cell>
        </row>
        <row r="801">
          <cell r="C801" t="str">
            <v>מונקו</v>
          </cell>
        </row>
        <row r="802">
          <cell r="C802" t="str">
            <v>מלדיבים</v>
          </cell>
        </row>
        <row r="803">
          <cell r="C803" t="str">
            <v>מלטה</v>
          </cell>
        </row>
        <row r="804">
          <cell r="C804" t="str">
            <v>מלזיה</v>
          </cell>
        </row>
        <row r="805">
          <cell r="C805" t="str">
            <v>מצרים</v>
          </cell>
        </row>
        <row r="806">
          <cell r="C806" t="str">
            <v>מקסיקו</v>
          </cell>
        </row>
        <row r="807">
          <cell r="C807" t="str">
            <v>מרוקו</v>
          </cell>
        </row>
        <row r="808">
          <cell r="C808" t="str">
            <v>ניו זילנד</v>
          </cell>
        </row>
        <row r="809">
          <cell r="C809" t="str">
            <v>נורבגיה</v>
          </cell>
        </row>
        <row r="810">
          <cell r="C810" t="str">
            <v>סין</v>
          </cell>
        </row>
        <row r="811">
          <cell r="C811" t="str">
            <v>סינגפור</v>
          </cell>
        </row>
        <row r="812">
          <cell r="C812" t="str">
            <v>סלובניה</v>
          </cell>
        </row>
        <row r="813">
          <cell r="C813" t="str">
            <v>סלובקיה</v>
          </cell>
        </row>
        <row r="814">
          <cell r="C814" t="str">
            <v>ספרד</v>
          </cell>
        </row>
        <row r="815">
          <cell r="C815" t="str">
            <v>סרביה</v>
          </cell>
        </row>
        <row r="816">
          <cell r="C816" t="str">
            <v>ערב הסעודית</v>
          </cell>
        </row>
        <row r="817">
          <cell r="C817" t="str">
            <v>פולין</v>
          </cell>
        </row>
        <row r="818">
          <cell r="C818" t="str">
            <v>פורטוגל</v>
          </cell>
        </row>
        <row r="819">
          <cell r="C819" t="str">
            <v>פינלנד</v>
          </cell>
        </row>
        <row r="820">
          <cell r="C820" t="str">
            <v>פנמה</v>
          </cell>
        </row>
        <row r="821">
          <cell r="C821" t="str">
            <v>צילה</v>
          </cell>
        </row>
        <row r="822">
          <cell r="C822" t="str">
            <v>צכיה</v>
          </cell>
        </row>
        <row r="823">
          <cell r="C823" t="str">
            <v>צרפת</v>
          </cell>
        </row>
        <row r="824">
          <cell r="C824" t="str">
            <v>קנדה</v>
          </cell>
        </row>
        <row r="825">
          <cell r="C825" t="str">
            <v>קפריסין</v>
          </cell>
        </row>
        <row r="826">
          <cell r="C826" t="str">
            <v>רומניה</v>
          </cell>
        </row>
        <row r="827">
          <cell r="C827" t="str">
            <v>רוסיה</v>
          </cell>
        </row>
        <row r="828">
          <cell r="C828" t="str">
            <v>שוודיה</v>
          </cell>
        </row>
        <row r="829">
          <cell r="C829" t="str">
            <v>שוויץ</v>
          </cell>
        </row>
        <row r="830">
          <cell r="C830" t="str">
            <v>תורכיה</v>
          </cell>
        </row>
        <row r="831">
          <cell r="C831" t="str">
            <v>Emerging Markets</v>
          </cell>
        </row>
        <row r="832">
          <cell r="C832" t="str">
            <v>Developed Markets</v>
          </cell>
        </row>
        <row r="833">
          <cell r="C833" t="str">
            <v>Frontier Markets</v>
          </cell>
        </row>
        <row r="834">
          <cell r="C834" t="str">
            <v>גלובלי בלי ארה"ב</v>
          </cell>
        </row>
        <row r="835">
          <cell r="C835" t="str">
            <v>גלובלי</v>
          </cell>
        </row>
        <row r="836">
          <cell r="C836" t="str">
            <v>אמריקה הצפונית</v>
          </cell>
        </row>
        <row r="837">
          <cell r="C837" t="str">
            <v>אמריקה הדרומית</v>
          </cell>
        </row>
        <row r="838">
          <cell r="C838" t="str">
            <v>אסיה</v>
          </cell>
        </row>
        <row r="839">
          <cell r="C839" t="str">
            <v>אירופה</v>
          </cell>
        </row>
        <row r="840">
          <cell r="C840" t="str">
            <v>אפריקה</v>
          </cell>
        </row>
        <row r="841">
          <cell r="C841" t="str">
            <v>אוקיאניה</v>
          </cell>
        </row>
        <row r="842">
          <cell r="C842" t="str">
            <v>מדדים</v>
          </cell>
        </row>
        <row r="843">
          <cell r="C843" t="str">
            <v>ריביות</v>
          </cell>
        </row>
        <row r="844">
          <cell r="C844" t="str">
            <v>מט"ח/₪</v>
          </cell>
        </row>
        <row r="845">
          <cell r="C845" t="str">
            <v>מט"ח/מט"ח</v>
          </cell>
        </row>
        <row r="846">
          <cell r="C846" t="str">
            <v>Mega cap</v>
          </cell>
        </row>
        <row r="847">
          <cell r="C847" t="str">
            <v>Large cap</v>
          </cell>
        </row>
        <row r="848">
          <cell r="C848" t="str">
            <v>Mid cap</v>
          </cell>
        </row>
        <row r="849">
          <cell r="C849" t="str">
            <v>Small cap</v>
          </cell>
        </row>
        <row r="850">
          <cell r="C850" t="str">
            <v>אחר</v>
          </cell>
        </row>
        <row r="851">
          <cell r="C851" t="str">
            <v>כן</v>
          </cell>
        </row>
        <row r="852">
          <cell r="C852" t="str">
            <v>לא</v>
          </cell>
        </row>
        <row r="926">
          <cell r="C926" t="str">
            <v>החזקה באפיק השקעה מובטח תשואה</v>
          </cell>
        </row>
        <row r="927">
          <cell r="C927" t="str">
            <v>התאמה לשווי ההוגן</v>
          </cell>
        </row>
        <row r="928">
          <cell r="C928" t="str">
            <v xml:space="preserve">נכס או התחייבות בגין השלמת המדינה לתשואת היעד </v>
          </cell>
        </row>
        <row r="1000">
          <cell r="C1000" t="str">
            <v>התחייבות הממשלה בגין אי העלאת גיל הפרישה לנשים</v>
          </cell>
        </row>
        <row r="1001">
          <cell r="C1001" t="str">
            <v>סיוע ממשלתי</v>
          </cell>
        </row>
        <row r="1002">
          <cell r="C1002" t="str">
            <v>דיבידנד לקבל</v>
          </cell>
        </row>
        <row r="1003">
          <cell r="C1003" t="str">
            <v>הכנסות עו"ש לקבל</v>
          </cell>
        </row>
        <row r="1004">
          <cell r="C1004" t="str">
            <v>הפרשה למס</v>
          </cell>
        </row>
        <row r="1005">
          <cell r="C1005" t="str">
            <v>התחייבות Forward</v>
          </cell>
        </row>
        <row r="1006">
          <cell r="C1006" t="str">
            <v>זכאים בגין נדל"ן</v>
          </cell>
        </row>
        <row r="1007">
          <cell r="C1007" t="str">
            <v>חוב בפיגור</v>
          </cell>
        </row>
        <row r="1008">
          <cell r="C1008" t="str">
            <v>חייבים בגין מקדמות</v>
          </cell>
        </row>
        <row r="1009">
          <cell r="C1009" t="str">
            <v xml:space="preserve">חייבים בגין עסקה עתידית </v>
          </cell>
        </row>
        <row r="1010">
          <cell r="C1010" t="str">
            <v xml:space="preserve">חייבים בגין תקבולים </v>
          </cell>
        </row>
        <row r="1011">
          <cell r="C1011" t="str">
            <v xml:space="preserve">חייבים בנאמנות </v>
          </cell>
        </row>
        <row r="1012">
          <cell r="C1012" t="str">
            <v>חייבים והכנסות שכר דירה לקבל</v>
          </cell>
        </row>
        <row r="1013">
          <cell r="C1013" t="str">
            <v>חייבים הלוואות</v>
          </cell>
        </row>
        <row r="1014">
          <cell r="C1014" t="str">
            <v>חייבים העברות</v>
          </cell>
        </row>
        <row r="1015">
          <cell r="C1015" t="str">
            <v>חייבים וזכאים</v>
          </cell>
        </row>
        <row r="1016">
          <cell r="C1016" t="str">
            <v>חייבים וזכאים בגין שיקוף</v>
          </cell>
        </row>
        <row r="1017">
          <cell r="C1017" t="str">
            <v>חייבים וזכאים מס</v>
          </cell>
        </row>
        <row r="1018">
          <cell r="C1018" t="str">
            <v>חייבים וזכאים עמיתים</v>
          </cell>
        </row>
        <row r="1019">
          <cell r="C1019" t="str">
            <v>חייבים זכאים במט"ח</v>
          </cell>
        </row>
        <row r="1020">
          <cell r="C1020" t="str">
            <v>חייבים זכאים בש"ח</v>
          </cell>
        </row>
        <row r="1021">
          <cell r="C1021" t="str">
            <v>חייבים/זכאים עמלת up front</v>
          </cell>
        </row>
        <row r="1022">
          <cell r="C1022" t="str">
            <v>חלוקה בפועל מקרן השקעה</v>
          </cell>
        </row>
        <row r="1023">
          <cell r="C1023" t="str">
            <v>יצירות אומנות</v>
          </cell>
        </row>
        <row r="1024">
          <cell r="C1024" t="str">
            <v>מס במקור</v>
          </cell>
        </row>
        <row r="1025">
          <cell r="C1025" t="str">
            <v>מעבר הפרשים</v>
          </cell>
        </row>
        <row r="1026">
          <cell r="C1026" t="str">
            <v>מעבר מיזוגים</v>
          </cell>
        </row>
        <row r="1027">
          <cell r="C1027" t="str">
            <v>מעבר נכסים</v>
          </cell>
        </row>
        <row r="1028">
          <cell r="C1028" t="str">
            <v>מעבר פקדונות</v>
          </cell>
        </row>
        <row r="1029">
          <cell r="C1029" t="str">
            <v>מקדמות מס</v>
          </cell>
        </row>
        <row r="1030">
          <cell r="C1030" t="str">
            <v>עודפים</v>
          </cell>
        </row>
        <row r="1031">
          <cell r="C1031" t="str">
            <v>פיגורים</v>
          </cell>
        </row>
        <row r="1032">
          <cell r="C1032" t="str">
            <v>קיקר</v>
          </cell>
        </row>
        <row r="1033">
          <cell r="C1033" t="str">
            <v>אחר</v>
          </cell>
        </row>
        <row r="1076">
          <cell r="C1076" t="str">
            <v>ח.פ.</v>
          </cell>
        </row>
        <row r="1077">
          <cell r="C1077" t="str">
            <v>מספר מנפיק</v>
          </cell>
        </row>
        <row r="1078">
          <cell r="C1078" t="str">
            <v>מספר שותפות</v>
          </cell>
        </row>
        <row r="1079">
          <cell r="C1079" t="str">
            <v>LEI</v>
          </cell>
        </row>
        <row r="1081">
          <cell r="C1081" t="str">
            <v>ח.פ.</v>
          </cell>
        </row>
        <row r="1082">
          <cell r="C1082" t="str">
            <v>מספר מנפיק</v>
          </cell>
        </row>
        <row r="1083">
          <cell r="C1083" t="str">
            <v>מספר שותפות</v>
          </cell>
        </row>
        <row r="1084">
          <cell r="C1084" t="str">
            <v>LEI</v>
          </cell>
        </row>
        <row r="1085">
          <cell r="C1085" t="str">
            <v>מספר תאגיד או שותפות בחו"ל</v>
          </cell>
        </row>
        <row r="1087">
          <cell r="C1087" t="str">
            <v>ח.פ.</v>
          </cell>
        </row>
        <row r="1088">
          <cell r="C1088" t="str">
            <v>מספר מנפיק</v>
          </cell>
        </row>
        <row r="1089">
          <cell r="C1089" t="str">
            <v>LEI</v>
          </cell>
        </row>
        <row r="1091">
          <cell r="C1091" t="str">
            <v>חברת ציטוט</v>
          </cell>
        </row>
        <row r="1092">
          <cell r="C1092" t="str">
            <v>אחר</v>
          </cell>
        </row>
        <row r="1094">
          <cell r="C1094" t="str">
            <v>אנרגיה</v>
          </cell>
        </row>
        <row r="1095">
          <cell r="C1095" t="str">
            <v>אשראי בגין נדל"ן יזמי</v>
          </cell>
        </row>
        <row r="1096">
          <cell r="C1096" t="str">
            <v>אשראי קמעונאי</v>
          </cell>
        </row>
        <row r="1097">
          <cell r="C1097" t="str">
            <v>מדד המחירים לצרכן</v>
          </cell>
        </row>
        <row r="1098">
          <cell r="C1098" t="str">
            <v>מדדי סחורות</v>
          </cell>
        </row>
        <row r="1099">
          <cell r="C1099" t="str">
            <v>מט"ח</v>
          </cell>
        </row>
        <row r="1100">
          <cell r="C1100" t="str">
            <v>מניות לרבות מדדי מניות</v>
          </cell>
        </row>
        <row r="1101">
          <cell r="C1101" t="str">
            <v>משכנתאות או תיקי משכנתאות</v>
          </cell>
        </row>
        <row r="1102">
          <cell r="C1102" t="str">
            <v>מתכות</v>
          </cell>
        </row>
        <row r="1103">
          <cell r="C1103" t="str">
            <v>ריבית ואג"ח</v>
          </cell>
        </row>
        <row r="1104">
          <cell r="C1104" t="str">
            <v>תשתיות</v>
          </cell>
        </row>
        <row r="1105">
          <cell r="C1105" t="str">
            <v>אחר</v>
          </cell>
        </row>
        <row r="1108">
          <cell r="C1108" t="str">
            <v>גורם תלוי/פנימי</v>
          </cell>
        </row>
        <row r="1109">
          <cell r="C1109" t="str">
            <v>דיווח מנהל הקרן</v>
          </cell>
        </row>
        <row r="1110">
          <cell r="C1110" t="str">
            <v>מומחה בלתי תלוי</v>
          </cell>
        </row>
        <row r="1111">
          <cell r="C1111" t="str">
            <v>אחר</v>
          </cell>
        </row>
        <row r="1113">
          <cell r="C1113" t="str">
            <v>ISIN</v>
          </cell>
        </row>
        <row r="1114">
          <cell r="C1114" t="str">
            <v>OCC</v>
          </cell>
        </row>
        <row r="1115">
          <cell r="C1115" t="str">
            <v>פנימי</v>
          </cell>
        </row>
        <row r="1116">
          <cell r="C1116" t="str">
            <v>אחר</v>
          </cell>
        </row>
        <row r="1118">
          <cell r="C1118" t="str">
            <v>סחיר</v>
          </cell>
        </row>
        <row r="1119">
          <cell r="C1119" t="str">
            <v>מושעה</v>
          </cell>
        </row>
        <row r="1129">
          <cell r="C1129" t="str">
            <v>אג"ח מובנות</v>
          </cell>
        </row>
        <row r="1130">
          <cell r="C1130" t="str">
            <v>אופנה והלבשה</v>
          </cell>
        </row>
        <row r="1131">
          <cell r="C1131" t="str">
            <v>אלקטרוניקה ואופטיקה</v>
          </cell>
        </row>
        <row r="1132">
          <cell r="C1132" t="str">
            <v>אנרגיה</v>
          </cell>
        </row>
        <row r="1133">
          <cell r="C1133" t="str">
            <v>אנרגיה מתחדשת</v>
          </cell>
        </row>
        <row r="1134">
          <cell r="C1134" t="str">
            <v>אשראי חוץ בנקאי</v>
          </cell>
        </row>
        <row r="1135">
          <cell r="C1135" t="str">
            <v>ביוטכנולוגיה</v>
          </cell>
        </row>
        <row r="1136">
          <cell r="C1136" t="str">
            <v>ביטוח</v>
          </cell>
        </row>
        <row r="1137">
          <cell r="C1137" t="str">
            <v>ביטחוניות</v>
          </cell>
        </row>
        <row r="1138">
          <cell r="C1138" t="str">
            <v>בנייה</v>
          </cell>
        </row>
        <row r="1139">
          <cell r="C1139" t="str">
            <v>בנקים</v>
          </cell>
        </row>
        <row r="1140">
          <cell r="C1140" t="str">
            <v>השקעות בהיי-טק</v>
          </cell>
        </row>
        <row r="1141">
          <cell r="C1141" t="str">
            <v>השקעות במדעי החיים</v>
          </cell>
        </row>
        <row r="1142">
          <cell r="C1142" t="str">
            <v>השקעה ואחזקות</v>
          </cell>
        </row>
        <row r="1143">
          <cell r="C1143" t="str">
            <v>חברות ללא פעילות ומעטפת</v>
          </cell>
        </row>
        <row r="1144">
          <cell r="C1144" t="str">
            <v>חיפושי נפט וגז</v>
          </cell>
        </row>
        <row r="1145">
          <cell r="C1145" t="str">
            <v>חשמל</v>
          </cell>
        </row>
        <row r="1146">
          <cell r="C1146" t="str">
            <v>כימיה, גומי ופלסטיק</v>
          </cell>
        </row>
        <row r="1147">
          <cell r="C1147" t="str">
            <v>מוליכים למחצה</v>
          </cell>
        </row>
        <row r="1148">
          <cell r="C1148" t="str">
            <v>מזון</v>
          </cell>
        </row>
        <row r="1149">
          <cell r="C1149" t="str">
            <v>מכשור רפואי</v>
          </cell>
        </row>
        <row r="1150">
          <cell r="C1150" t="str">
            <v>מלונאות ותיירות</v>
          </cell>
        </row>
        <row r="1151">
          <cell r="C1151" t="str">
            <v>מסחר</v>
          </cell>
        </row>
        <row r="1152">
          <cell r="C1152" t="str">
            <v>מתכת ומוצרי בניה</v>
          </cell>
        </row>
        <row r="1153">
          <cell r="C1153" t="str">
            <v>נדל"ן מניב בישראל</v>
          </cell>
        </row>
        <row r="1154">
          <cell r="C1154" t="str">
            <v>נדל"ן מניב בחו"ל</v>
          </cell>
        </row>
        <row r="1155">
          <cell r="C1155" t="str">
            <v>עץ, נייר ודפוס</v>
          </cell>
        </row>
        <row r="1156">
          <cell r="C1156" t="str">
            <v>פארמה</v>
          </cell>
        </row>
        <row r="1157">
          <cell r="C1157" t="str">
            <v>פודטק</v>
          </cell>
        </row>
        <row r="1158">
          <cell r="C1158" t="str">
            <v>ציוד תקשורת</v>
          </cell>
        </row>
        <row r="1159">
          <cell r="C1159" t="str">
            <v>קנאביס</v>
          </cell>
        </row>
        <row r="1160">
          <cell r="C1160" t="str">
            <v>קלינטק</v>
          </cell>
        </row>
        <row r="1161">
          <cell r="C1161" t="str">
            <v>קרנות היי טק</v>
          </cell>
        </row>
        <row r="1162">
          <cell r="C1162" t="str">
            <v>קרנות סל</v>
          </cell>
        </row>
        <row r="1163">
          <cell r="C1163" t="str">
            <v>רובוטיקה ותלת מימד</v>
          </cell>
        </row>
        <row r="1164">
          <cell r="C1164" t="str">
            <v>רשתות שיווק</v>
          </cell>
        </row>
        <row r="1165">
          <cell r="C1165" t="str">
            <v>שירותי מידע</v>
          </cell>
        </row>
        <row r="1166">
          <cell r="C1166" t="str">
            <v>שירותים</v>
          </cell>
        </row>
        <row r="1167">
          <cell r="C1167" t="str">
            <v>שירותים פיננסיים</v>
          </cell>
        </row>
        <row r="1168">
          <cell r="C1168" t="str">
            <v>תוכנה ואינטרנט</v>
          </cell>
        </row>
        <row r="1169">
          <cell r="C1169" t="str">
            <v>תקשורת ומדיה</v>
          </cell>
        </row>
        <row r="1170">
          <cell r="C1170" t="str">
            <v>אחר</v>
          </cell>
        </row>
        <row r="1171">
          <cell r="C1171" t="str">
            <v>Energy Equipment &amp; Services</v>
          </cell>
        </row>
        <row r="1172">
          <cell r="C1172" t="str">
            <v>Oil, Gas &amp; Consumable Fuels</v>
          </cell>
        </row>
        <row r="1173">
          <cell r="C1173" t="str">
            <v>Chemicals</v>
          </cell>
        </row>
        <row r="1174">
          <cell r="C1174" t="str">
            <v>Construction Materials</v>
          </cell>
        </row>
        <row r="1175">
          <cell r="C1175" t="str">
            <v>Containers &amp; Packaging</v>
          </cell>
        </row>
        <row r="1176">
          <cell r="C1176" t="str">
            <v>Metals &amp; Mining</v>
          </cell>
        </row>
        <row r="1177">
          <cell r="C1177" t="str">
            <v>Paper &amp; Forest Products</v>
          </cell>
        </row>
        <row r="1178">
          <cell r="C1178" t="str">
            <v>Aerospace &amp; Defense</v>
          </cell>
        </row>
        <row r="1179">
          <cell r="C1179" t="str">
            <v>Building Products</v>
          </cell>
        </row>
        <row r="1180">
          <cell r="C1180" t="str">
            <v>Construction &amp; Engineering</v>
          </cell>
        </row>
        <row r="1181">
          <cell r="C1181" t="str">
            <v>Electrical Equipment</v>
          </cell>
        </row>
        <row r="1182">
          <cell r="C1182" t="str">
            <v>Industrial Conglomerates</v>
          </cell>
        </row>
        <row r="1183">
          <cell r="C1183" t="str">
            <v>Machinery</v>
          </cell>
        </row>
        <row r="1184">
          <cell r="C1184" t="str">
            <v>Trading Companies &amp; Distributors</v>
          </cell>
        </row>
        <row r="1185">
          <cell r="C1185" t="str">
            <v>Commercial Services &amp; Supplies</v>
          </cell>
        </row>
        <row r="1186">
          <cell r="C1186" t="str">
            <v>Professional Services</v>
          </cell>
        </row>
        <row r="1187">
          <cell r="C1187" t="str">
            <v>Air Freight &amp; Logistics</v>
          </cell>
        </row>
        <row r="1188">
          <cell r="C1188" t="str">
            <v>Passenger Airlines</v>
          </cell>
        </row>
        <row r="1189">
          <cell r="C1189" t="str">
            <v>Marine Transportation</v>
          </cell>
        </row>
        <row r="1190">
          <cell r="C1190" t="str">
            <v>Ground Transportation</v>
          </cell>
        </row>
        <row r="1191">
          <cell r="C1191" t="str">
            <v>Transportation Infrastructure</v>
          </cell>
        </row>
        <row r="1192">
          <cell r="C1192" t="str">
            <v>Automobile Components</v>
          </cell>
        </row>
        <row r="1193">
          <cell r="C1193" t="str">
            <v>Automobiles</v>
          </cell>
        </row>
        <row r="1194">
          <cell r="C1194" t="str">
            <v>Household Durables</v>
          </cell>
        </row>
        <row r="1195">
          <cell r="C1195" t="str">
            <v>Leisure Products</v>
          </cell>
        </row>
        <row r="1196">
          <cell r="C1196" t="str">
            <v>Textiles, Apparel &amp; Luxury Goods</v>
          </cell>
        </row>
        <row r="1197">
          <cell r="C1197" t="str">
            <v>Hotels, Restaurants &amp; Leisure</v>
          </cell>
        </row>
        <row r="1198">
          <cell r="C1198" t="str">
            <v>Diversified Consumer Services</v>
          </cell>
        </row>
        <row r="1199">
          <cell r="C1199" t="str">
            <v>Distributors</v>
          </cell>
        </row>
        <row r="1200">
          <cell r="C1200" t="str">
            <v>Broadline Retail</v>
          </cell>
        </row>
        <row r="1201">
          <cell r="C1201" t="str">
            <v>Specialty Retail</v>
          </cell>
        </row>
        <row r="1202">
          <cell r="C1202" t="str">
            <v>Consumer Staples Distribution &amp; Retail</v>
          </cell>
        </row>
        <row r="1203">
          <cell r="C1203" t="str">
            <v>Beverages</v>
          </cell>
        </row>
        <row r="1204">
          <cell r="C1204" t="str">
            <v>Food Products</v>
          </cell>
        </row>
        <row r="1205">
          <cell r="C1205" t="str">
            <v>Tobacco</v>
          </cell>
        </row>
        <row r="1206">
          <cell r="C1206" t="str">
            <v>Household Products</v>
          </cell>
        </row>
        <row r="1207">
          <cell r="C1207" t="str">
            <v>Personal Care Products</v>
          </cell>
        </row>
        <row r="1208">
          <cell r="C1208" t="str">
            <v>Health Care Equipment &amp; Supplies</v>
          </cell>
        </row>
        <row r="1209">
          <cell r="C1209" t="str">
            <v>Health Care Providers &amp; Services</v>
          </cell>
        </row>
        <row r="1210">
          <cell r="C1210" t="str">
            <v>Health Care Technology</v>
          </cell>
        </row>
        <row r="1211">
          <cell r="C1211" t="str">
            <v>Biotechnology</v>
          </cell>
        </row>
        <row r="1212">
          <cell r="C1212" t="str">
            <v>Pharmaceuticals</v>
          </cell>
        </row>
        <row r="1213">
          <cell r="C1213" t="str">
            <v>Life Sciences Tools &amp; Services</v>
          </cell>
        </row>
        <row r="1214">
          <cell r="C1214" t="str">
            <v>Banks</v>
          </cell>
        </row>
        <row r="1215">
          <cell r="C1215" t="str">
            <v>Financial Services</v>
          </cell>
        </row>
        <row r="1216">
          <cell r="C1216" t="str">
            <v>Consumer Finance</v>
          </cell>
        </row>
        <row r="1217">
          <cell r="C1217" t="str">
            <v>Capital Markets</v>
          </cell>
        </row>
        <row r="1218">
          <cell r="C1218" t="str">
            <v>Mortgage Real Estate Investment Trusts (REITs)</v>
          </cell>
        </row>
        <row r="1219">
          <cell r="C1219" t="str">
            <v>Insurance</v>
          </cell>
        </row>
        <row r="1220">
          <cell r="C1220" t="str">
            <v>IT Services</v>
          </cell>
        </row>
        <row r="1221">
          <cell r="C1221" t="str">
            <v>Software</v>
          </cell>
        </row>
        <row r="1222">
          <cell r="C1222" t="str">
            <v>Communications Equipment</v>
          </cell>
        </row>
        <row r="1223">
          <cell r="C1223" t="str">
            <v>Technology Hardware, Storage &amp; Peripherals</v>
          </cell>
        </row>
        <row r="1224">
          <cell r="C1224" t="str">
            <v>Electronic Equipment, Instruments &amp; Components</v>
          </cell>
        </row>
        <row r="1225">
          <cell r="C1225" t="str">
            <v>Semiconductors &amp; Semiconductor Equipment</v>
          </cell>
        </row>
        <row r="1226">
          <cell r="C1226" t="str">
            <v>Diversified Telecommunication Services</v>
          </cell>
        </row>
        <row r="1227">
          <cell r="C1227" t="str">
            <v>Wireless Telecommunication Services</v>
          </cell>
        </row>
        <row r="1228">
          <cell r="C1228" t="str">
            <v>Media</v>
          </cell>
        </row>
        <row r="1229">
          <cell r="C1229" t="str">
            <v>Entertainment</v>
          </cell>
        </row>
        <row r="1230">
          <cell r="C1230" t="str">
            <v>Interactive Media &amp; Services</v>
          </cell>
        </row>
        <row r="1231">
          <cell r="C1231" t="str">
            <v>Electric Utilities</v>
          </cell>
        </row>
        <row r="1232">
          <cell r="C1232" t="str">
            <v>Gas Utilities</v>
          </cell>
        </row>
        <row r="1233">
          <cell r="C1233" t="str">
            <v>Multi-Utilities</v>
          </cell>
        </row>
        <row r="1234">
          <cell r="C1234" t="str">
            <v>Water Utilities</v>
          </cell>
        </row>
        <row r="1235">
          <cell r="C1235" t="str">
            <v>Independent Power and Renewable Electricity Producers</v>
          </cell>
        </row>
        <row r="1236">
          <cell r="C1236" t="str">
            <v>Diversified REITs</v>
          </cell>
        </row>
        <row r="1237">
          <cell r="C1237" t="str">
            <v>Industrial REITs</v>
          </cell>
        </row>
        <row r="1238">
          <cell r="C1238" t="str">
            <v>Hotel &amp; Resort REITs</v>
          </cell>
        </row>
        <row r="1239">
          <cell r="C1239" t="str">
            <v>Office REITs</v>
          </cell>
        </row>
        <row r="1240">
          <cell r="C1240" t="str">
            <v>Health Care REITs</v>
          </cell>
        </row>
        <row r="1241">
          <cell r="C1241" t="str">
            <v>Residential REITs</v>
          </cell>
        </row>
        <row r="1242">
          <cell r="C1242" t="str">
            <v>Retail REITs</v>
          </cell>
        </row>
        <row r="1243">
          <cell r="C1243" t="str">
            <v>Specialized REITs</v>
          </cell>
        </row>
        <row r="1244">
          <cell r="C1244" t="str">
            <v>Real Estate Management &amp; Development</v>
          </cell>
        </row>
        <row r="1245">
          <cell r="C1245" t="str">
            <v>Other</v>
          </cell>
        </row>
        <row r="1248">
          <cell r="C1248" t="str">
            <v>לא סחיר</v>
          </cell>
        </row>
        <row r="1249">
          <cell r="C1249" t="str">
            <v>חסום</v>
          </cell>
        </row>
        <row r="1250">
          <cell r="C1250" t="str">
            <v>השעיה</v>
          </cell>
        </row>
        <row r="1251">
          <cell r="C1251" t="str">
            <v>לא חסום בהשעיה</v>
          </cell>
        </row>
        <row r="1252">
          <cell r="C1252" t="str">
            <v>חסום בהשעיה</v>
          </cell>
        </row>
        <row r="1253">
          <cell r="C1253" t="str">
            <v>אחר</v>
          </cell>
        </row>
        <row r="1255">
          <cell r="C1255" t="str">
            <v>לא סחיר</v>
          </cell>
        </row>
        <row r="1256">
          <cell r="C1256" t="str">
            <v>בהשאלה</v>
          </cell>
        </row>
        <row r="1257">
          <cell r="C1257" t="str">
            <v>בשלבי רישום למסחר</v>
          </cell>
        </row>
        <row r="1258">
          <cell r="C1258" t="str">
            <v>חסום</v>
          </cell>
        </row>
        <row r="1259">
          <cell r="C1259" t="str">
            <v>אחר</v>
          </cell>
        </row>
        <row r="1261">
          <cell r="C1261" t="str">
            <v>סחיר</v>
          </cell>
        </row>
        <row r="1262">
          <cell r="C1262" t="str">
            <v>חסום</v>
          </cell>
        </row>
        <row r="1263">
          <cell r="C1263" t="str">
            <v>חסום בהשעיה</v>
          </cell>
        </row>
        <row r="1264">
          <cell r="C1264" t="str">
            <v>לא חסום בהשעיה</v>
          </cell>
        </row>
        <row r="1265">
          <cell r="C1265" t="str">
            <v>אחר</v>
          </cell>
        </row>
        <row r="1267">
          <cell r="C1267" t="str">
            <v>לא סחיר</v>
          </cell>
        </row>
        <row r="1268">
          <cell r="C1268" t="str">
            <v>חסום</v>
          </cell>
        </row>
        <row r="1269">
          <cell r="C1269" t="str">
            <v>אחר</v>
          </cell>
        </row>
        <row r="1272">
          <cell r="C1272" t="str">
            <v>סחיר</v>
          </cell>
        </row>
        <row r="1273">
          <cell r="C1273" t="str">
            <v>חסום</v>
          </cell>
        </row>
        <row r="1274">
          <cell r="C1274" t="str">
            <v>השעיה</v>
          </cell>
        </row>
        <row r="1275">
          <cell r="C1275" t="str">
            <v>בהשאלה</v>
          </cell>
        </row>
        <row r="1276">
          <cell r="C1276" t="str">
            <v>לא חסום בהשעיה</v>
          </cell>
        </row>
        <row r="1277">
          <cell r="C1277" t="str">
            <v>לא חסום בהשאלה</v>
          </cell>
        </row>
        <row r="1278">
          <cell r="C1278" t="str">
            <v>חסום בהשעיה</v>
          </cell>
        </row>
        <row r="1279">
          <cell r="C1279" t="str">
            <v>חסום בהשאלה</v>
          </cell>
        </row>
        <row r="1280">
          <cell r="C1280" t="str">
            <v>בשלבי רישום למסחר</v>
          </cell>
        </row>
        <row r="1281">
          <cell r="C1281" t="str">
            <v>אחר</v>
          </cell>
        </row>
        <row r="1283">
          <cell r="C1283" t="str">
            <v>TASE</v>
          </cell>
        </row>
        <row r="1284">
          <cell r="C1284" t="str">
            <v>TASE-UP</v>
          </cell>
        </row>
        <row r="1285">
          <cell r="C1285" t="str">
            <v>NYSE</v>
          </cell>
        </row>
        <row r="1286">
          <cell r="C1286" t="str">
            <v>NASDAQ</v>
          </cell>
        </row>
        <row r="1287">
          <cell r="C1287" t="str">
            <v>JPX</v>
          </cell>
        </row>
        <row r="1288">
          <cell r="C1288" t="str">
            <v>AMEX</v>
          </cell>
        </row>
        <row r="1289">
          <cell r="C1289" t="str">
            <v>ADX</v>
          </cell>
        </row>
        <row r="1290">
          <cell r="C1290" t="str">
            <v>ASX</v>
          </cell>
        </row>
        <row r="1291">
          <cell r="C1291" t="str">
            <v>BOVESPA</v>
          </cell>
        </row>
        <row r="1292">
          <cell r="C1292" t="str">
            <v>BSE</v>
          </cell>
        </row>
        <row r="1293">
          <cell r="C1293" t="str">
            <v>CBOE</v>
          </cell>
        </row>
        <row r="1294">
          <cell r="C1294" t="str">
            <v>CME</v>
          </cell>
        </row>
        <row r="1295">
          <cell r="C1295" t="str">
            <v>EURONEXT</v>
          </cell>
        </row>
        <row r="1296">
          <cell r="C1296" t="str">
            <v>EUREX</v>
          </cell>
        </row>
        <row r="1297">
          <cell r="C1297" t="str">
            <v>FWB</v>
          </cell>
        </row>
        <row r="1298">
          <cell r="C1298" t="str">
            <v>HKSE</v>
          </cell>
        </row>
        <row r="1299">
          <cell r="C1299" t="str">
            <v>ICE</v>
          </cell>
        </row>
        <row r="1300">
          <cell r="C1300" t="str">
            <v>ISE</v>
          </cell>
        </row>
        <row r="1301">
          <cell r="C1301" t="str">
            <v>JSE</v>
          </cell>
        </row>
        <row r="1302">
          <cell r="C1302" t="str">
            <v>KRX</v>
          </cell>
        </row>
        <row r="1303">
          <cell r="C1303" t="str">
            <v>LSE</v>
          </cell>
        </row>
        <row r="1304">
          <cell r="C1304" t="str">
            <v>MICEX - RTS</v>
          </cell>
        </row>
        <row r="1305">
          <cell r="C1305" t="str">
            <v>NASDAQD</v>
          </cell>
        </row>
        <row r="1306">
          <cell r="C1306" t="str">
            <v>NSE</v>
          </cell>
        </row>
        <row r="1307">
          <cell r="C1307" t="str">
            <v>SSE</v>
          </cell>
        </row>
        <row r="1308">
          <cell r="C1308" t="str">
            <v>SZSE</v>
          </cell>
        </row>
        <row r="1309">
          <cell r="C1309" t="str">
            <v>SGX</v>
          </cell>
        </row>
        <row r="1310">
          <cell r="C1310" t="str">
            <v>BME</v>
          </cell>
        </row>
        <row r="1311">
          <cell r="C1311" t="str">
            <v>SIX</v>
          </cell>
        </row>
        <row r="1312">
          <cell r="C1312" t="str">
            <v>TSEC</v>
          </cell>
        </row>
        <row r="1313">
          <cell r="C1313" t="str">
            <v>TSE</v>
          </cell>
        </row>
        <row r="1314">
          <cell r="C1314" t="str">
            <v>TSX</v>
          </cell>
        </row>
        <row r="1315">
          <cell r="C1315" t="str">
            <v>אחר</v>
          </cell>
        </row>
      </sheetData>
      <sheetData sheetId="32"/>
      <sheetData sheetId="33">
        <row r="35">
          <cell r="A35" t="str">
            <v>אי. אם. איי - עזר חברה לביטוח משכנתאות בע"מ</v>
          </cell>
          <cell r="B35">
            <v>512310509</v>
          </cell>
        </row>
        <row r="36">
          <cell r="A36" t="str">
            <v>איי. די. איי. חברה לביטוח בע"מ</v>
          </cell>
          <cell r="B36">
            <v>513910703</v>
          </cell>
        </row>
        <row r="37">
          <cell r="A37" t="str">
            <v>איי.אי.ג'י חברה לביטוח בע"מ</v>
          </cell>
          <cell r="B37">
            <v>512304882</v>
          </cell>
        </row>
        <row r="38">
          <cell r="A38" t="str">
            <v>איילון חברה לביטוח בע"מ</v>
          </cell>
          <cell r="B38">
            <v>520030677</v>
          </cell>
        </row>
        <row r="39">
          <cell r="A39" t="str">
            <v>אינפיניטי השתלמות, גמל ופנסיה בע"מ</v>
          </cell>
          <cell r="B39">
            <v>513621110</v>
          </cell>
        </row>
        <row r="40">
          <cell r="A40" t="str">
            <v>אלטשולר שחם גמל ופנסיה בע"מ</v>
          </cell>
          <cell r="B40">
            <v>513173393</v>
          </cell>
        </row>
        <row r="41">
          <cell r="A41" t="str">
            <v>אנליסט קופות גמל בע"מ</v>
          </cell>
          <cell r="B41">
            <v>511880460</v>
          </cell>
        </row>
        <row r="42">
          <cell r="A42" t="str">
            <v>ארם גמולים - חברה לניהול קופות גמל בע''מ</v>
          </cell>
          <cell r="B42">
            <v>510773922</v>
          </cell>
        </row>
        <row r="43">
          <cell r="A43" t="str">
            <v>אשרא - החברה הישראלית לביטוח יצוא בע"מ</v>
          </cell>
          <cell r="B43">
            <v>520021916</v>
          </cell>
        </row>
        <row r="44">
          <cell r="A44" t="str">
            <v>ב.ס.ס.ח. - החברה הישראלית לביטוח אשראי בע"מ</v>
          </cell>
          <cell r="B44">
            <v>520044025</v>
          </cell>
        </row>
        <row r="45">
          <cell r="A45" t="str">
            <v>ביטוח חקלאי אגודה מרכזית בע"מ</v>
          </cell>
          <cell r="B45">
            <v>570003152</v>
          </cell>
        </row>
        <row r="46">
          <cell r="A46" t="str">
            <v>גילעד גימלאות לעובדים דתיים בע"מ</v>
          </cell>
          <cell r="B46">
            <v>520023094</v>
          </cell>
        </row>
        <row r="47">
          <cell r="A47" t="str">
            <v>גל - ניהול קופות גמל לעובדי הוראה בע"מ</v>
          </cell>
          <cell r="B47">
            <v>512711409</v>
          </cell>
        </row>
        <row r="48">
          <cell r="A48" t="str">
            <v>דיויד שילד חברה לביטוח בע"מ</v>
          </cell>
          <cell r="B48">
            <v>515859379</v>
          </cell>
        </row>
        <row r="49">
          <cell r="A49" t="str">
            <v>החברה המנהלת של מינהל קרן ההשתלמות לפקידים עובדי המנהל והשירותים בע"מ</v>
          </cell>
          <cell r="B49">
            <v>520030990</v>
          </cell>
        </row>
        <row r="50">
          <cell r="A50" t="str">
            <v>החברה המנהלת של קרן הגמלאות של חברי "דן" בע"מ</v>
          </cell>
          <cell r="B50">
            <v>520028812</v>
          </cell>
        </row>
        <row r="51">
          <cell r="A51" t="str">
            <v>החברה המנהלת של קרן השתלמות של עובדי חברת החשמל לישראל בע"מ</v>
          </cell>
          <cell r="B51">
            <v>520034968</v>
          </cell>
        </row>
        <row r="52">
          <cell r="A52" t="str">
            <v>החברה המנהלת של רום קרן ההשתלמות לעובדי הרשויות המקומיות בע"מ</v>
          </cell>
          <cell r="B52">
            <v>520031824</v>
          </cell>
        </row>
        <row r="53">
          <cell r="A53" t="str">
            <v>החברה לניהול קופות התגמולים והפיצויים של עובדי בנק לאומי בע"מ</v>
          </cell>
          <cell r="B53">
            <v>520005497</v>
          </cell>
        </row>
        <row r="54">
          <cell r="A54" t="str">
            <v>החברה לניהול קופת התגמולים והפנסיה של עובדי הסוכנות היהודית לארץ ישראל בע"מ</v>
          </cell>
          <cell r="B54">
            <v>520022518</v>
          </cell>
        </row>
        <row r="55">
          <cell r="A55" t="str">
            <v>החברה לניהול קרן ההשתלמות להנדסאים וטכנאים בע"מ</v>
          </cell>
          <cell r="B55">
            <v>520028556</v>
          </cell>
        </row>
        <row r="56">
          <cell r="A56" t="str">
            <v>החברה לניהול קרן ההשתלמות לעובדי המדינה בע"מ</v>
          </cell>
          <cell r="B56">
            <v>520032269</v>
          </cell>
        </row>
        <row r="57">
          <cell r="A57" t="str">
            <v>החברה לניהול קרן השתלמות לאקדמאים במדעי החברה והרוח בע"מ</v>
          </cell>
          <cell r="B57">
            <v>520027954</v>
          </cell>
        </row>
        <row r="58">
          <cell r="A58" t="str">
            <v>החברה לניהול קרן השתלמות לביוכימאים  ומקרוביולוגים בע"מ</v>
          </cell>
          <cell r="B58">
            <v>520029620</v>
          </cell>
        </row>
        <row r="59">
          <cell r="A59" t="str">
            <v>החברה לניהול קרן השתלמות למשפטנים בע"מ</v>
          </cell>
          <cell r="B59">
            <v>520028861</v>
          </cell>
        </row>
        <row r="60">
          <cell r="A60" t="str">
            <v>החברה לניהול קרן השתלמות לשופטים בע"מ</v>
          </cell>
          <cell r="B60">
            <v>520030743</v>
          </cell>
        </row>
        <row r="61">
          <cell r="A61" t="str">
            <v>הכשרה חברה לביטוח בע"מ</v>
          </cell>
          <cell r="B61">
            <v>520042177</v>
          </cell>
        </row>
        <row r="62">
          <cell r="A62" t="str">
            <v>הלמן-אלדובי חח"י גמל בע"מ</v>
          </cell>
          <cell r="B62">
            <v>515447035</v>
          </cell>
        </row>
        <row r="63">
          <cell r="A63" t="str">
            <v>הנדסאים וטכנאים - חברה לניהול קופות גמל בע"מ</v>
          </cell>
          <cell r="B63">
            <v>520042607</v>
          </cell>
        </row>
        <row r="64">
          <cell r="A64" t="str">
            <v>הפניקס אקסלנס פנסיה וגמל בע"מ</v>
          </cell>
          <cell r="B64">
            <v>513026484</v>
          </cell>
        </row>
        <row r="65">
          <cell r="A65" t="str">
            <v>הפניקס חברה לביטוח בע"מ</v>
          </cell>
          <cell r="B65">
            <v>520023185</v>
          </cell>
        </row>
        <row r="66">
          <cell r="A66" t="str">
            <v>הראל חברה לביטוח בע"מ</v>
          </cell>
          <cell r="B66">
            <v>520004078</v>
          </cell>
        </row>
        <row r="67">
          <cell r="A67" t="str">
            <v>הראל פנסיה וגמל בע"מ</v>
          </cell>
          <cell r="B67">
            <v>512267592</v>
          </cell>
        </row>
        <row r="68">
          <cell r="A68" t="str">
            <v>ווישור חברה לביטוח בע"מ</v>
          </cell>
          <cell r="B68">
            <v>515764868</v>
          </cell>
        </row>
        <row r="69">
          <cell r="A69" t="str">
            <v>חברה לניהול קופות גמל של העובדים בעיריית תל - אביב יפו בע"מ</v>
          </cell>
          <cell r="B69">
            <v>513452003</v>
          </cell>
        </row>
        <row r="70">
          <cell r="A70" t="str">
            <v>חברת ב'ת למ'ד דל'ת בע"מ</v>
          </cell>
          <cell r="B70">
            <v>510142789</v>
          </cell>
        </row>
        <row r="71">
          <cell r="A71" t="str">
            <v>חברת הגמל לעובדי האוניברסיטה העברית בע"מ</v>
          </cell>
          <cell r="B71">
            <v>510960586</v>
          </cell>
        </row>
        <row r="72">
          <cell r="A72" t="str">
            <v>יהב - פ.ר.ח. - חברה לניהול קופות גמל בע"מ</v>
          </cell>
          <cell r="B72">
            <v>510930670</v>
          </cell>
        </row>
        <row r="73">
          <cell r="A73" t="str">
            <v>יהב אחים ואחיות - חברה לניהול קופות גמל בע"מ</v>
          </cell>
          <cell r="B73">
            <v>510927536</v>
          </cell>
        </row>
        <row r="74">
          <cell r="A74" t="str">
            <v>יהב רופאים - חברה לניהול קופות גמל בע"מ</v>
          </cell>
          <cell r="B74">
            <v>510930654</v>
          </cell>
        </row>
        <row r="75">
          <cell r="A75" t="str">
            <v>יוזמה קרן פנסיה לעצמאים בע"מ</v>
          </cell>
          <cell r="B75">
            <v>520032566</v>
          </cell>
        </row>
        <row r="76">
          <cell r="A76" t="str">
            <v>ילין לפידות ניהול קופות גמל בע"מ</v>
          </cell>
          <cell r="B76">
            <v>513611509</v>
          </cell>
        </row>
        <row r="77">
          <cell r="A77" t="str">
            <v>כלל חברה לביטוח אשראי בע"מ</v>
          </cell>
          <cell r="B77">
            <v>510888985</v>
          </cell>
        </row>
        <row r="78">
          <cell r="A78" t="str">
            <v>כלל חברה לביטוח בע"מ</v>
          </cell>
          <cell r="B78">
            <v>520024647</v>
          </cell>
        </row>
        <row r="79">
          <cell r="A79" t="str">
            <v>כלל פנסיה וגמל בע"מ</v>
          </cell>
          <cell r="B79">
            <v>512244146</v>
          </cell>
        </row>
        <row r="80">
          <cell r="A80" t="str">
            <v>לאומי קמ"פ בע"מ</v>
          </cell>
          <cell r="B80">
            <v>510694821</v>
          </cell>
        </row>
        <row r="81">
          <cell r="A81" t="str">
            <v>ליברה חברה לביטוח בע"מ</v>
          </cell>
          <cell r="B81">
            <v>515761625</v>
          </cell>
        </row>
        <row r="82">
          <cell r="A82" t="str">
            <v>לעתיד חברה לניהול קרנות פנסיה בע"מ</v>
          </cell>
          <cell r="B82">
            <v>511423048</v>
          </cell>
        </row>
        <row r="83">
          <cell r="A83" t="str">
            <v>מבטחים מוסד לביטוח סוציאלי של העובדים בע"מ</v>
          </cell>
          <cell r="B83">
            <v>520019688</v>
          </cell>
        </row>
        <row r="84">
          <cell r="A84" t="str">
            <v>מגדל חברה לביטוח בע"מ</v>
          </cell>
          <cell r="B84">
            <v>520004896</v>
          </cell>
        </row>
        <row r="85">
          <cell r="A85" t="str">
            <v>מגדל מקפת קרנות פנסיה וקופות גמל בע"מ</v>
          </cell>
          <cell r="B85">
            <v>512237744</v>
          </cell>
        </row>
        <row r="86">
          <cell r="A86" t="str">
            <v>מור גמל ופנסיה בע"מ</v>
          </cell>
          <cell r="B86">
            <v>514956465</v>
          </cell>
        </row>
        <row r="87">
          <cell r="A87" t="str">
            <v>מחוג - מינהל גמל לעובדי חברת חשמל לישראל בע"מ</v>
          </cell>
          <cell r="B87">
            <v>512362914</v>
          </cell>
        </row>
        <row r="88">
          <cell r="A88" t="str">
            <v>מחר - חברה לניהול קופות גמל בע"מ</v>
          </cell>
          <cell r="B88">
            <v>520042615</v>
          </cell>
        </row>
        <row r="89">
          <cell r="A89" t="str">
            <v>מיטב דש גמל ופנסיה בע"מ</v>
          </cell>
          <cell r="B89">
            <v>512065202</v>
          </cell>
        </row>
        <row r="90">
          <cell r="A90" t="str">
            <v>מנורה מבטחים ביטוח בע"מ</v>
          </cell>
          <cell r="B90">
            <v>520042540</v>
          </cell>
        </row>
        <row r="91">
          <cell r="A91" t="str">
            <v>מנורה מבטחים והסתדרות המהנדסים ניהול קופות גמל בע"מ</v>
          </cell>
          <cell r="B91">
            <v>520027715</v>
          </cell>
        </row>
        <row r="92">
          <cell r="A92" t="str">
            <v>מנורה מבטחים פנסיה וגמל בע"מ</v>
          </cell>
          <cell r="B92">
            <v>512245812</v>
          </cell>
        </row>
        <row r="93">
          <cell r="A93" t="str">
            <v>נתיב קרן הפנסיה של פועלי ועובדי מפעלי משק ההסתדרות בע"מ</v>
          </cell>
          <cell r="B93">
            <v>520022351</v>
          </cell>
        </row>
        <row r="94">
          <cell r="A94" t="str">
            <v>סלייס גמל בע"מ</v>
          </cell>
          <cell r="B94">
            <v>514767490</v>
          </cell>
        </row>
        <row r="95">
          <cell r="A95" t="str">
            <v>עגור חברה לניהול קופות גמל וקרנות השתלמות בע"מ</v>
          </cell>
          <cell r="B95">
            <v>520024985</v>
          </cell>
        </row>
        <row r="96">
          <cell r="A96" t="str">
            <v>עו"ס - חברה לניהול קופות גמל בע"מ</v>
          </cell>
          <cell r="B96">
            <v>520042573</v>
          </cell>
        </row>
        <row r="97">
          <cell r="A97" t="str">
            <v>עוצ"מ - אגודה שיתופית לניהול קופות גמל בע"מ</v>
          </cell>
          <cell r="B97">
            <v>570009449</v>
          </cell>
        </row>
        <row r="98">
          <cell r="A98" t="str">
            <v>עוצ"מ חברה לניהול קופות גמל והשתלמות בע"מ</v>
          </cell>
          <cell r="B98">
            <v>520031659</v>
          </cell>
        </row>
        <row r="99">
          <cell r="A99" t="str">
            <v>עמ"י - חברה לניהול קופות גמל ענפיות בע"מ</v>
          </cell>
          <cell r="B99">
            <v>520042581</v>
          </cell>
        </row>
        <row r="100">
          <cell r="A100" t="str">
            <v>ענבל חברה לביטוח בע"מ</v>
          </cell>
          <cell r="B100">
            <v>520031030</v>
          </cell>
        </row>
        <row r="101">
          <cell r="A101" t="str">
            <v>ק.ל.ע. - חברה לניהול קרן השתלמות לעובדים סוציאליים בע"מ</v>
          </cell>
          <cell r="B101">
            <v>520030941</v>
          </cell>
        </row>
        <row r="102">
          <cell r="A102" t="str">
            <v>קו הבריאות חברה לניהול קופות גמל בע"מ</v>
          </cell>
          <cell r="B102">
            <v>512008335</v>
          </cell>
        </row>
        <row r="103">
          <cell r="A103" t="str">
            <v>קופת הפנסיה לעובדי הדסה בע"מ</v>
          </cell>
          <cell r="B103">
            <v>520022963</v>
          </cell>
        </row>
        <row r="104">
          <cell r="A104" t="str">
            <v>קופת תגמולים של עובדי אל על נתיבי אוויר לישראל בע"מ אגודה שיתופית</v>
          </cell>
          <cell r="B104">
            <v>570011767</v>
          </cell>
        </row>
        <row r="105">
          <cell r="A105" t="str">
            <v>קופת תגמולים של עובדי התעשיה האוירית לישראל בע"מ</v>
          </cell>
          <cell r="B105">
            <v>570014928</v>
          </cell>
        </row>
        <row r="106">
          <cell r="A106" t="str">
            <v>קופת"ג של עובדי עירית חיפה</v>
          </cell>
          <cell r="B106">
            <v>570005959</v>
          </cell>
        </row>
        <row r="107">
          <cell r="A107" t="str">
            <v>קרן ביטוח הדדי לחברי הסתדרות עובדי המדינה בישראל בע"מ</v>
          </cell>
          <cell r="B107">
            <v>510800402</v>
          </cell>
        </row>
        <row r="108">
          <cell r="A108" t="str">
            <v>קרן ביטוח ופנסיה לפועלים חקלאים ובלתי מקצועיים בישראל אגודה שיתופית בע"מ</v>
          </cell>
          <cell r="B108">
            <v>570007476</v>
          </cell>
        </row>
        <row r="109">
          <cell r="A109" t="str">
            <v>קרן הביטוח והפנסיה של פועלי בנין ועבודות ציבוריות אגודה שיתופית בע"מ</v>
          </cell>
          <cell r="B109">
            <v>570005850</v>
          </cell>
        </row>
        <row r="110">
          <cell r="A110" t="str">
            <v>קרן הגמלאות המרכזית של עובדי ההסתדרות בע"מ</v>
          </cell>
          <cell r="B110">
            <v>520020504</v>
          </cell>
        </row>
        <row r="111">
          <cell r="A111" t="str">
            <v>קרן הגמלאות של חברי אגד בע"מ</v>
          </cell>
          <cell r="B111">
            <v>520020447</v>
          </cell>
        </row>
        <row r="112">
          <cell r="A112" t="str">
            <v>קרן החסכון לצבא הקבע - חברה לניהול קופות גמל בע"מ</v>
          </cell>
          <cell r="B112">
            <v>511033060</v>
          </cell>
        </row>
        <row r="113">
          <cell r="A113" t="str">
            <v>קרן לביטוח נזקי טבע בחקלאות בע"מ</v>
          </cell>
          <cell r="B113">
            <v>520027848</v>
          </cell>
        </row>
        <row r="114">
          <cell r="A114" t="str">
            <v>קרן מקפת מרכז לפנסיה ותגמולים אגודה שיתופית בע"מ</v>
          </cell>
          <cell r="B114">
            <v>570009852</v>
          </cell>
        </row>
        <row r="115">
          <cell r="A115" t="str">
            <v>קרנות השתלמות למורים ולגננות - חברה מנהלת בע"מ</v>
          </cell>
          <cell r="B115">
            <v>520027251</v>
          </cell>
        </row>
        <row r="116">
          <cell r="A116" t="str">
            <v>קרנות השתלמות למורים תיכוניים, מורי סמינרים ומפקחים - חברה מנהלת בע"מ</v>
          </cell>
          <cell r="B116">
            <v>520028390</v>
          </cell>
        </row>
        <row r="117">
          <cell r="A117" t="str">
            <v>רעות חברה לניהול קופות גמל בע"מ</v>
          </cell>
          <cell r="B117">
            <v>510806870</v>
          </cell>
        </row>
        <row r="118">
          <cell r="A118" t="str">
            <v>ש. שלמה חברה לביטוח בע"מ</v>
          </cell>
          <cell r="B118">
            <v>513879189</v>
          </cell>
        </row>
        <row r="119">
          <cell r="A119" t="str">
            <v>שומרה חברה לביטוח בע"מ</v>
          </cell>
          <cell r="B119">
            <v>510015951</v>
          </cell>
        </row>
        <row r="120">
          <cell r="A120" t="str">
            <v>שיבולת - חברה לניהול קופות גמל בע"מ</v>
          </cell>
          <cell r="B120">
            <v>520030693</v>
          </cell>
        </row>
        <row r="121">
          <cell r="A121" t="str">
            <v>תגמולים של עובדים בעירית ת"א-יפו א.ש. בע"מ</v>
          </cell>
          <cell r="B121">
            <v>570002618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לא סחיר נגזרים"/>
      <sheetName val="אפשריות בחירה"/>
      <sheetName val="אפשרויות בחירה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F917EE-A4B8-4251-BAB8-356456B30560}" name="טבלה1" displayName="טבלה1" ref="A2:D24" totalsRowShown="0" headerRowDxfId="595">
  <tableColumns count="4">
    <tableColumn id="1" xr3:uid="{B139781C-B18D-4AD3-B9C6-DE00FE1F4922}" name="עמודה1" dataDxfId="594"/>
    <tableColumn id="2" xr3:uid="{C8499F12-B3EC-4CD3-B2EB-63D7D3FBFA0C}" name="עמודה2"/>
    <tableColumn id="3" xr3:uid="{D9410C94-04FC-4846-9F33-D30E6728BDEF}" name="עמודה3"/>
    <tableColumn id="4" xr3:uid="{218145CA-700F-4268-A39F-D713680A4995}" name="עמודה4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DFBA905-1422-4696-8BA8-23499C40262D}" name="טבלה10" displayName="טבלה10" ref="A1:Y16" totalsRowShown="0" headerRowDxfId="396" dataDxfId="394" headerRowBorderDxfId="395" tableBorderDxfId="393">
  <tableColumns count="25">
    <tableColumn id="1" xr3:uid="{7816C2FB-D1A5-42D3-8A65-FAD54529A37C}" name="מספר קופה/קרן/ח.פ. עבור חברת ביטוח" dataDxfId="392"/>
    <tableColumn id="2" xr3:uid="{2F8267E8-6173-4702-95BC-339C06C1735D}" name="מספר מסלול" dataDxfId="391"/>
    <tableColumn id="3" xr3:uid="{2E0AD1E0-468C-4E56-98BA-0496678F645D}" name="שם מנפיק"/>
    <tableColumn id="4" xr3:uid="{4483C900-6DCA-4C80-B4D4-52958F644143}" name="מספר מנפיק"/>
    <tableColumn id="5" xr3:uid="{70CB52D3-692B-4304-BBED-9068F47D77E0}" name="סוג מספר מזהה מנפיק" dataDxfId="390"/>
    <tableColumn id="6" xr3:uid="{9E8FC062-9B26-41A9-8014-F55142FEE314}" name="שם נייר ערך"/>
    <tableColumn id="7" xr3:uid="{880ACE28-3E94-4B16-9B74-81323BA6121B}" name="מספר נייר ערך"/>
    <tableColumn id="8" xr3:uid="{B4874327-ECB8-4463-9522-3E25C39F69FF}" name="סוג מספר נייר ערך"/>
    <tableColumn id="9" xr3:uid="{6AC14869-8527-449D-A09F-FCB819D4DEA4}" name="ישראל/חו&quot;ל"/>
    <tableColumn id="10" xr3:uid="{23ECD0C0-BC6D-49B3-AA3C-B7057775AE8C}" name="מדינה לפי חשיפה כלכלית"/>
    <tableColumn id="11" xr3:uid="{7C9F0C48-5D46-421C-9236-284E734510F2}" name="סטאטוס סחירות"/>
    <tableColumn id="12" xr3:uid="{661F3173-BD5A-462C-B139-6DBA32DD98CF}" name="זירת מסחר"/>
    <tableColumn id="13" xr3:uid="{3B3A046F-B04C-452E-9A0A-DC616FEE2AF8}" name="נכס בסיס (כתב אופציה)"/>
    <tableColumn id="14" xr3:uid="{01FEC1C3-311B-4F67-A8AE-81289F429C00}" name="ענף מסחר" dataDxfId="389"/>
    <tableColumn id="15" xr3:uid="{7E75A5EB-A2FE-4FFD-9007-AC365D7BD6C7}" name="תאריך פקיעה" dataDxfId="388"/>
    <tableColumn id="16" xr3:uid="{C21C242E-8D5C-4E13-9E07-048299000C97}" name="בעל עניין/צד קשור"/>
    <tableColumn id="17" xr3:uid="{C5EAB257-9AB2-417D-8F85-44B47D461E00}" name="מטבע פעילות" dataDxfId="387"/>
    <tableColumn id="18" xr3:uid="{FDCAC530-98E9-43DD-A83D-681B59FAE10D}" name="שער מימוש" dataDxfId="386"/>
    <tableColumn id="19" xr3:uid="{EE632B9A-D11B-4A26-878E-14A5E9FCC4CC}" name="יחס המרה" dataDxfId="385"/>
    <tableColumn id="20" xr3:uid="{1D751030-8B07-41B1-900D-DCA55DEEF9B7}" name="ערך נקוב (יחידות)" dataDxfId="384"/>
    <tableColumn id="21" xr3:uid="{53192A35-55A4-4945-9035-A9049F5C8F92}" name="שער חליפין" dataDxfId="383"/>
    <tableColumn id="22" xr3:uid="{981E2002-2EC9-4742-B949-82A72926CA6A}" name="שער נייר הערך" dataDxfId="382"/>
    <tableColumn id="23" xr3:uid="{D781D303-F6F6-4E47-A10B-CBFDD483AE90}" name="שווי הוגן (באלפי ש&quot;ח)" dataDxfId="381"/>
    <tableColumn id="24" xr3:uid="{36F16826-D351-4631-9504-1719F1F64F8C}" name="שיעור מנכסי אפיק ההשקעה" dataDxfId="380"/>
    <tableColumn id="25" xr3:uid="{A9B25BA4-5848-48FE-AA8E-EA9B716C8E93}" name="שיעור מסך נכסי ההשקעה" dataDxfId="379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4535AE6-10CA-45A4-83A6-6B33C8E7030B}" name="טבלה11" displayName="טבלה11" ref="A1:X19" totalsRowShown="0" dataDxfId="377" headerRowBorderDxfId="378" tableBorderDxfId="376">
  <tableColumns count="24">
    <tableColumn id="1" xr3:uid="{A7419D75-9FFA-489B-A956-42CCA4E5A2F0}" name="מספר קופה/קרן/ח.פ. עבור חברת ביטוח"/>
    <tableColumn id="2" xr3:uid="{2E874A52-76E9-4E36-B3EB-9D3564CE8728}" name="מספר מסלול"/>
    <tableColumn id="3" xr3:uid="{B13E3982-93CE-4C05-87D5-9729F915CF8B}" name="שם מנפיק"/>
    <tableColumn id="4" xr3:uid="{0E82999A-10FF-43A5-A753-09485D229818}" name="מספר מנפיק"/>
    <tableColumn id="5" xr3:uid="{67892272-D31E-402C-9884-5D2F88FF64D8}" name="סוג מספר מזהה מנפיק" dataDxfId="375"/>
    <tableColumn id="6" xr3:uid="{F14C85C5-C657-41FA-8DAB-E82790D3852A}" name="שם נייר ערך"/>
    <tableColumn id="7" xr3:uid="{E40BBA1B-8C6B-47F5-9508-F00FE7107638}" name="מספר נייר ערך" dataDxfId="374"/>
    <tableColumn id="8" xr3:uid="{2E35679F-8DC0-4193-8D17-4297F30F9F47}" name="סוג מספר נייר ערך"/>
    <tableColumn id="9" xr3:uid="{A36F42FD-9CD4-4EA3-A503-831FB589618A}" name="מאפיין עיקרי"/>
    <tableColumn id="10" xr3:uid="{BC28A3F7-B3AD-4223-9427-9BABAAD843B8}" name="ישראל/חו&quot;ל"/>
    <tableColumn id="11" xr3:uid="{B4311A9C-69D6-49BF-8E69-B1A4BC8D6A7B}" name="מדינה לפי חשיפה כלכלית"/>
    <tableColumn id="12" xr3:uid="{9FD510DC-876E-40DE-B76F-EFA89A41746B}" name="זירת מסחר" dataDxfId="373"/>
    <tableColumn id="13" xr3:uid="{ED477EEA-AA91-4F54-9572-5F2E59131161}" name="ענף מסחר" dataDxfId="372"/>
    <tableColumn id="14" xr3:uid="{464F3912-0998-4665-A063-D3BCAA0B083F}" name="נכס בסיס"/>
    <tableColumn id="15" xr3:uid="{7A6D6898-13B3-4677-BEBA-089F2B3AE54A}" name="תאריך פקיעה" dataDxfId="371"/>
    <tableColumn id="16" xr3:uid="{3F162B7C-19EA-46BF-87B0-3C836C1A845F}" name="בעל עניין/צד קשור" dataDxfId="370"/>
    <tableColumn id="17" xr3:uid="{F7ACBFB7-1D7D-424F-BA30-924973D61703}" name="מטבע פעילות" dataDxfId="369"/>
    <tableColumn id="18" xr3:uid="{8A759AEC-445A-4E6C-A53A-FD6CD63E2956}" name="שער מימוש" dataDxfId="368"/>
    <tableColumn id="19" xr3:uid="{306F994B-925D-4BDF-A411-04FCB28BF913}" name="ערך נקוב (יחידות)" dataDxfId="367"/>
    <tableColumn id="20" xr3:uid="{F86E1742-FFA9-462D-94C1-416F354F86D6}" name="שער חליפין" dataDxfId="366"/>
    <tableColumn id="21" xr3:uid="{AF5744B5-C9F1-4D13-88DE-4EE55D7E0AD6}" name="שער נייר הערך" dataDxfId="365"/>
    <tableColumn id="22" xr3:uid="{09BCFE0A-ACB1-4FF9-9B02-46139DB6EBD6}" name="שווי הוגן (באלפי ש&quot;ח)" dataDxfId="364"/>
    <tableColumn id="23" xr3:uid="{8134D58C-CFE1-485A-96F3-56155E89B0CA}" name="שיעור מנכסי אפיק ההשקעה" dataDxfId="363"/>
    <tableColumn id="24" xr3:uid="{FF4D58D1-BDD7-48E0-93BE-72571F7F5C95}" name="שיעור מסך נכסי ההשקעה" dataDxfId="362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DEBFE34-771E-4FB5-89F2-E0287E5F9700}" name="טבלה12" displayName="טבלה12" ref="A1:T15" totalsRowShown="0" headerRowDxfId="361" headerRowBorderDxfId="360" tableBorderDxfId="359">
  <tableColumns count="20">
    <tableColumn id="1" xr3:uid="{DC4E4C1B-7939-4DA5-9A76-F491BC6839BE}" name="מספר קופה/קרן/ח.פ. עבור חברת ביטוח"/>
    <tableColumn id="2" xr3:uid="{B29C12F1-70BD-48DD-8846-06ADEEC00182}" name="מספר מסלול"/>
    <tableColumn id="3" xr3:uid="{A4F63E40-7D92-48DB-B4B1-44913BAFA185}" name="שם מנפיק"/>
    <tableColumn id="4" xr3:uid="{0E04E6B4-D84E-40D0-9286-E61174ECA460}" name="מספר מנפיק"/>
    <tableColumn id="5" xr3:uid="{A363B1CA-57F8-4A75-AB5A-AEDC9BBA25DE}" name="סוג מספר מזהה מנפיק" dataDxfId="358"/>
    <tableColumn id="6" xr3:uid="{D10A096F-4C43-47BD-8A01-9C61C30BD6C8}" name="שם נייר ערך"/>
    <tableColumn id="7" xr3:uid="{FE06695D-B49E-4650-A839-E0B364106A08}" name="מספר נייר ערך" dataDxfId="357"/>
    <tableColumn id="8" xr3:uid="{89E0FFFD-BC42-4147-BE19-8CE96BF8ADED}" name="סוג מספר נייר ערך"/>
    <tableColumn id="9" xr3:uid="{89979AEF-2447-4C98-9EFE-3144486FC73B}" name="ישראל/חו&quot;ל"/>
    <tableColumn id="10" xr3:uid="{341FDB77-74F7-4C0F-A261-B1399A000A96}" name="מדינה לפי חשיפה כלכלית"/>
    <tableColumn id="11" xr3:uid="{ACFB456C-CB83-493B-8D17-1290947FA053}" name="זירת מסחר"/>
    <tableColumn id="12" xr3:uid="{AF7CFFCC-2D77-456E-85E6-91E1349E4231}" name="נכס בסיס"/>
    <tableColumn id="13" xr3:uid="{74F7C3E4-78FE-4806-A1FF-2BAAD71793B3}" name="בעל עניין/צד קשור" dataDxfId="356"/>
    <tableColumn id="14" xr3:uid="{D8BBD9BD-01B8-4FF1-9F09-637217DAD81F}" name="מטבע פעילות" dataDxfId="355"/>
    <tableColumn id="15" xr3:uid="{226537D6-FF06-4C3D-85B4-ED446725C32D}" name="ערך נקוב (יחידות)" dataDxfId="354"/>
    <tableColumn id="16" xr3:uid="{8DC74EB9-C94B-453A-8F61-E7D6812CBE6A}" name="שער חליפין" dataDxfId="353"/>
    <tableColumn id="17" xr3:uid="{271009F3-DB2E-414B-AB25-392C490FD18D}" name="שער נייר הערך" dataDxfId="352"/>
    <tableColumn id="18" xr3:uid="{1272723F-D2E1-4025-B3DB-D81678FC59F6}" name="שווי הוגן (באלפי ש&quot;ח)" dataDxfId="351"/>
    <tableColumn id="19" xr3:uid="{BB6FE7E0-20A7-4DFD-8F98-023B11A4E797}" name="שיעור מנכסי אפיק ההשקעה" dataDxfId="350"/>
    <tableColumn id="20" xr3:uid="{9050B827-D62A-4155-BFCD-C40182A37EA4}" name="שיעור מסך נכסי ההשקעה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6AE769F-545C-4100-B18E-F97C9C13C203}" name="טבלה13" displayName="טבלה13" ref="A1:AB3" totalsRowShown="0" headerRowBorderDxfId="349" tableBorderDxfId="348">
  <tableColumns count="28">
    <tableColumn id="1" xr3:uid="{9FFE6EF9-5D5F-4903-A4BF-FA21812616C5}" name="מספר קופה/קרן/ח.פ. עבור חברת ביטוח"/>
    <tableColumn id="2" xr3:uid="{CB67E99C-915A-4C99-B7C9-E7DBB55B5134}" name="מספר מסלול"/>
    <tableColumn id="3" xr3:uid="{8AEDCF7F-289C-4434-B188-58AC87DC9C0F}" name="שם מנפיק"/>
    <tableColumn id="4" xr3:uid="{56C56339-E0CE-4642-BBBF-65D2A35C4F4B}" name="מספר מנפיק"/>
    <tableColumn id="5" xr3:uid="{E1C6D7C5-0E6A-43E7-8BBD-DF04743B1187}" name="סוג מספר מזהה מנפיק" dataDxfId="347"/>
    <tableColumn id="6" xr3:uid="{EE1A8080-6AEA-485B-B99E-D24D549B9963}" name="שם נייר ערך"/>
    <tableColumn id="7" xr3:uid="{C19FE21D-F2B6-41B4-8D68-F7A52506F07B}" name="מספר נייר ערך"/>
    <tableColumn id="8" xr3:uid="{1583B805-44AC-4DB0-A6FA-08C85CFD8B5B}" name="סוג מספר נייר ערך"/>
    <tableColumn id="9" xr3:uid="{E09DE68B-510E-4FAD-9301-56DA922DF368}" name="מאפיין עיקרי"/>
    <tableColumn id="10" xr3:uid="{8F3CBC96-68BE-4BA0-A7AD-E9B097D0B1A3}" name="ישראל/חו&quot;ל" dataDxfId="346"/>
    <tableColumn id="11" xr3:uid="{C4987C98-6CEC-4646-8FBA-41C4D6BF85B8}" name="מדינה לפי חשיפה כלכלית" dataDxfId="345"/>
    <tableColumn id="12" xr3:uid="{85669CB7-9C69-4A10-9FEF-0F1790A05B9F}" name="סטאטוס סחירות" dataDxfId="344"/>
    <tableColumn id="13" xr3:uid="{2773363E-220D-4678-852C-A7301A388FDD}" name="זירת מסחר" dataDxfId="343"/>
    <tableColumn id="14" xr3:uid="{2E8637A5-F6AA-405C-9AA5-A1E78FACDCB5}" name="נכס בסיס"/>
    <tableColumn id="15" xr3:uid="{66478012-A760-4C3C-B337-B0AB6CE9CCED}" name="בעל עניין/צד קשור"/>
    <tableColumn id="16" xr3:uid="{1AD79125-777D-4834-9C42-24177CAEAF5D}" name="מח&quot;מ" dataDxfId="342"/>
    <tableColumn id="17" xr3:uid="{E74918A0-F58E-41F4-8DFC-7793E20296F9}" name="שיעור ריבית" dataDxfId="341"/>
    <tableColumn id="18" xr3:uid="{4EF5CE4A-D6EC-401E-9DA5-385C2FBAE2D9}" name="תשואה לפדיון" dataDxfId="340"/>
    <tableColumn id="19" xr3:uid="{48B0CDDE-9F69-48DF-AB18-1575C38F9033}" name="דירוג"/>
    <tableColumn id="20" xr3:uid="{33989C71-6A2A-41C4-8800-BD01AFA7E0A6}" name="שם מדרג"/>
    <tableColumn id="21" xr3:uid="{0F891312-0349-4E96-83E1-E58B064A7080}" name="דירוג נייר הערך/המנפיק"/>
    <tableColumn id="22" xr3:uid="{D9D211BF-CDF9-498C-AD7B-0E82C2B1B764}" name="מטבע פעילות" dataDxfId="339"/>
    <tableColumn id="23" xr3:uid="{411FC7C0-6FD1-4406-80A5-3AC0BE025678}" name="ערך נקוב (יחידות)" dataDxfId="338"/>
    <tableColumn id="24" xr3:uid="{63E2522E-2518-4365-B8EA-AEDD81F57441}" name="שער חליפין" dataDxfId="337"/>
    <tableColumn id="25" xr3:uid="{387D9CF3-E79C-4659-85BE-F32BF5F6BA2C}" name="שער נייר הערך" dataDxfId="336"/>
    <tableColumn id="26" xr3:uid="{41FB369C-6BED-41B9-A66F-533BA13B1BAD}" name="שווי הוגן (באלפי ש&quot;ח)" dataDxfId="335"/>
    <tableColumn id="27" xr3:uid="{98490EE2-B162-461C-BF5C-029BD590B07B}" name="שיעור מנכסי אפיק ההשקעה" dataDxfId="334"/>
    <tableColumn id="28" xr3:uid="{C02A6E2B-CAB3-4FCD-973F-618FB5AB0B13}" name="שיעור מסך נכסי ההשקעה" dataDxfId="333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9C1E4D0-B493-4129-AE0C-8859D419702A}" name="טבלה14" displayName="טבלה14" ref="A1:Y2" totalsRowShown="0" headerRowDxfId="332" headerRowBorderDxfId="331" tableBorderDxfId="330">
  <tableColumns count="25">
    <tableColumn id="1" xr3:uid="{929C42C1-5EEE-474E-8E34-0432BDDD0831}" name="מספר קופה/קרן/ח.פ. עבור חברת ביטוח"/>
    <tableColumn id="2" xr3:uid="{8BE92A53-C392-4205-AAFC-C0BAEB0C86A3}" name="מספר מסלול"/>
    <tableColumn id="3" xr3:uid="{A2AFAFD0-2BED-447A-8EEB-1ABE88B48683}" name="שם מנפיק"/>
    <tableColumn id="4" xr3:uid="{9D44AE66-DEA7-4FBC-BEF4-594BA3A3AB36}" name="שם נייר ערך"/>
    <tableColumn id="5" xr3:uid="{8BB2CEFD-1822-4F18-A042-92B3A6D80256}" name="מספר נייר ערך"/>
    <tableColumn id="6" xr3:uid="{D02FAE98-71C0-4BA8-9D45-5CA9F65B0F5E}" name="סוג מספר נייר ערך"/>
    <tableColumn id="7" xr3:uid="{AC554258-0464-46CF-A9BD-96263FA7D718}" name="מאפיין עיקרי"/>
    <tableColumn id="8" xr3:uid="{9AC1BEBD-86D4-4CA1-8CEC-18422AA59E0D}" name="ישראל/חו&quot;ל"/>
    <tableColumn id="9" xr3:uid="{CFF764B8-21DE-4746-AA9D-3639D780D21F}" name="מדינה לפי חשיפה כלכלית"/>
    <tableColumn id="10" xr3:uid="{58ED7D18-7517-4B53-AE42-AB8DA8E1B91B}" name="תאריך רכישה"/>
    <tableColumn id="11" xr3:uid="{E7E05E44-25FD-4CCF-B787-0F74FDC74060}" name="דירוג"/>
    <tableColumn id="12" xr3:uid="{7ED29068-A5EC-44BE-B425-BFB875226047}" name="שם מדרג" dataDxfId="329"/>
    <tableColumn id="13" xr3:uid="{4017F80A-4117-45F8-B013-1B0E8E3AA5E3}" name="מטבע פעילות" dataDxfId="328"/>
    <tableColumn id="14" xr3:uid="{04568728-521E-4506-A92C-D1DB200B8B1A}" name="מח&quot;מ"/>
    <tableColumn id="15" xr3:uid="{32054D9A-1983-45F2-ACE1-DA50626F3AF2}" name="מועד פדיון"/>
    <tableColumn id="16" xr3:uid="{B7392EC7-C756-4E20-A842-44680719AFE2}" name="שיעור ריבית"/>
    <tableColumn id="17" xr3:uid="{80850A72-C155-4366-8D68-A0B0BD1FBB4C}" name="תשואה לפדיון"/>
    <tableColumn id="18" xr3:uid="{7E04687A-D5B9-454C-B245-D6FB1CF47266}" name="ערך נקוב (יחידות)"/>
    <tableColumn id="19" xr3:uid="{6876C11B-2FA0-4E9F-A826-7CA8363B1A08}" name="שער חליפין"/>
    <tableColumn id="20" xr3:uid="{FF259C84-899A-451C-BA94-FD04D118720E}" name="שער נייר הערך"/>
    <tableColumn id="21" xr3:uid="{E15B8F73-7292-49E7-AD1F-29B0EE218B47}" name="שווי הוגן (באלפי ש&quot;ח)" dataDxfId="327"/>
    <tableColumn id="22" xr3:uid="{E89B78C6-8EE2-408E-96EA-1D3A27135078}" name="עלות מופחתת (באלפי ש&quot;ח)"/>
    <tableColumn id="23" xr3:uid="{FFE7D8BF-E066-4409-9A90-3183C43CAD16}" name="השיטה שיושמה בדוח הכספי"/>
    <tableColumn id="24" xr3:uid="{EB770976-2BD9-4B59-B977-95C769A512E7}" name="שיעור מנכסי אפיק ההשקעה"/>
    <tableColumn id="25" xr3:uid="{6F97BACF-8187-4DC6-A147-0B1364465C5A}" name="שיעור מסך נכסי ההשקעה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380B4F6-C7E1-4964-A841-9F7E1271C9C2}" name="טבלה15" displayName="טבלה15" ref="A1:R2" totalsRowShown="0" headerRowDxfId="326" headerRowBorderDxfId="325" tableBorderDxfId="324">
  <tableColumns count="18">
    <tableColumn id="1" xr3:uid="{22B49869-EB9A-4950-ADE7-D94306787521}" name="מספר קופה/קרן/ח.פ. עבור חברת ביטוח" dataDxfId="323"/>
    <tableColumn id="2" xr3:uid="{DE9F785C-D123-412B-AD96-8ED2BA6AD7E6}" name="מספר מסלול" dataDxfId="322"/>
    <tableColumn id="3" xr3:uid="{1415998B-2836-4C1B-B3E2-1244BBEF8B4A}" name="מאפיין עיקרי" dataDxfId="321"/>
    <tableColumn id="4" xr3:uid="{E87BA326-1DB6-4054-A39F-5814FA18BA74}" name="שם נייר ערך" dataDxfId="320"/>
    <tableColumn id="5" xr3:uid="{7914C5F7-E72E-4F96-AB57-226F63D0E1E4}" name="מספר נייר ערך" dataDxfId="319"/>
    <tableColumn id="6" xr3:uid="{4A2FDC4B-CF90-4D14-8019-EE796C2B30A3}" name="תאריך רכישה" dataDxfId="318"/>
    <tableColumn id="7" xr3:uid="{F8D54B37-FE65-417C-A454-359BB06382C3}" name="מח&quot;מ" dataDxfId="317"/>
    <tableColumn id="8" xr3:uid="{FF48C03B-5535-42B7-AD3F-5102F07E8433}" name="סוג הצמדה" dataDxfId="316"/>
    <tableColumn id="9" xr3:uid="{74896044-8329-487A-8D1D-94197E7BC071}" name="מועד פדיון" dataDxfId="315"/>
    <tableColumn id="10" xr3:uid="{753C2FCC-9DFA-40FB-9F82-BA9AA5169969}" name="שיעור ריבית" dataDxfId="314"/>
    <tableColumn id="11" xr3:uid="{6F7258D7-A19A-4DA2-9554-405193FA9A32}" name="תשואה לפדיון" dataDxfId="313"/>
    <tableColumn id="12" xr3:uid="{BD809BDC-18DD-4447-BA17-FA68B3AF28D3}" name="ערך נקוב (יחידות)" dataDxfId="312"/>
    <tableColumn id="13" xr3:uid="{F3EE7619-8DE9-4E82-8104-76634DD98DF4}" name="שער נייר הערך" dataDxfId="311"/>
    <tableColumn id="14" xr3:uid="{D78DD5C9-202D-4E71-83DF-04D7D7F9CDFD}" name="שווי הוגן (באלפי ש&quot;ח)" dataDxfId="310"/>
    <tableColumn id="15" xr3:uid="{0E331966-BD7E-4A4D-BB89-B355E20F3004}" name="עלות מופחתת (באלפי ש&quot;ח)" dataDxfId="309"/>
    <tableColumn id="16" xr3:uid="{21E3B20E-C454-4623-935A-37075E37F3A5}" name="השיטה שיושמה בדוח הכספי" dataDxfId="308"/>
    <tableColumn id="17" xr3:uid="{355C9A12-398F-46B9-9979-76EBF7BCA2D1}" name="שיעור מנכסי אפיק ההשקעה" dataDxfId="307"/>
    <tableColumn id="18" xr3:uid="{A5F56FAD-4676-4D1E-BE8D-D71C43DD5FE7}" name="שיעור מסך נכסי ההשקעה" dataDxfId="306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D6F0F82D-1787-4E0A-8064-4128CFC19A35}" name="טבלה16" displayName="טבלה16" ref="A1:G25" totalsRowShown="0" headerRowDxfId="305" headerRowBorderDxfId="304" tableBorderDxfId="303">
  <tableColumns count="7">
    <tableColumn id="1" xr3:uid="{2A8B1838-5CC6-4974-B777-8BB936DAEE47}" name="מספר קרן" dataDxfId="302"/>
    <tableColumn id="2" xr3:uid="{7935D574-4FE6-410D-A28C-44E2F6FFF9DC}" name="מספר מסלול" dataDxfId="301"/>
    <tableColumn id="3" xr3:uid="{424B3FD8-49BD-46D5-AECD-77AC2F5D32A1}" name="מאפיין עיקרי" dataDxfId="300"/>
    <tableColumn id="4" xr3:uid="{780C081D-C9C6-45E3-816E-A341C114A495}" name="חודש הנפקת שכבה" dataDxfId="299"/>
    <tableColumn id="5" xr3:uid="{96020F44-B16D-4D83-82F5-5C9BFF4F7E71}" name="חודש הבדיקה" dataDxfId="298"/>
    <tableColumn id="6" xr3:uid="{EE98E449-ACBD-4075-A071-8EDD156F12B3}" name="שווי הנכסים באפיק (באלפי ש&quot;ח)" dataDxfId="297"/>
    <tableColumn id="7" xr3:uid="{3E7037C1-B25F-4B65-9537-FDD1A0669DD0}" name="שיעור מסך נכסי ההשקעה" dataDxfId="296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EBF8EA4A-5893-47CF-89B0-6605B90F7CB9}" name="טבלה17" displayName="טבלה17" ref="A1:AN2" totalsRowShown="0" headerRowDxfId="295" headerRowBorderDxfId="294" tableBorderDxfId="293">
  <tableColumns count="40">
    <tableColumn id="1" xr3:uid="{996F7DFE-3DDA-4B71-BF71-98B06CF22B92}" name="מספר קופה/קרן/ח.פ. עבור חברת ביטוח"/>
    <tableColumn id="2" xr3:uid="{6815B953-5823-4217-BD05-B6773271DEC8}" name="מספר מסלול"/>
    <tableColumn id="3" xr3:uid="{E46D5E3D-6673-4C2B-AC88-BF3F265B403A}" name="שם מנפיק"/>
    <tableColumn id="4" xr3:uid="{A0D3AD2A-7ADD-444C-A3E4-E410EA31E11F}" name="מספר מנפיק"/>
    <tableColumn id="5" xr3:uid="{7C081714-0CE1-4418-BF7B-E5A5FCC3513E}" name="סוג מספר מזהה מנפיק" dataDxfId="292"/>
    <tableColumn id="6" xr3:uid="{A02D5CED-F9C6-42D1-8E32-D48B459DC830}" name="שם נייר ערך"/>
    <tableColumn id="7" xr3:uid="{208DD0EE-657A-4AC2-A653-F350511DCE0D}" name="מספר נייר ערך"/>
    <tableColumn id="8" xr3:uid="{FA1A3198-E860-431D-BC38-CB56F5E911DB}" name="סוג מספר נייר ערך"/>
    <tableColumn id="9" xr3:uid="{1F162107-8ABC-4EE4-A526-CFAB46330010}" name="מאפיין עיקרי"/>
    <tableColumn id="10" xr3:uid="{7A71765C-48A4-4A2D-A115-FEF9F6CD6B4D}" name="ישראל/חו&quot;ל"/>
    <tableColumn id="11" xr3:uid="{7296A318-5E34-4022-B69D-D055C9FCBB37}" name="מדינה לפי חשיפה כלכלית"/>
    <tableColumn id="12" xr3:uid="{7D47C708-80BC-4E50-9A0B-155E1128C063}" name="ענף מסחר"/>
    <tableColumn id="13" xr3:uid="{B0D47037-1322-4B66-9579-DFA87EC27E40}" name="בעל עניין/צד קשור"/>
    <tableColumn id="14" xr3:uid="{718105CE-F12E-4D1F-BE24-7E23A421FA95}" name="תאריך רכישה" dataDxfId="291"/>
    <tableColumn id="15" xr3:uid="{B41BC9A7-DCA3-4D15-9492-DAB1A65E71AE}" name="דירוג"/>
    <tableColumn id="16" xr3:uid="{2CFD99A8-6E44-4F22-8D2B-CDDE507BE345}" name="שם מדרג" dataDxfId="290"/>
    <tableColumn id="17" xr3:uid="{696D8AC6-3C48-44A5-98C2-6548EF696957}" name="דירוג נייר הערך/המנפיק" dataDxfId="289"/>
    <tableColumn id="18" xr3:uid="{118742D0-2A74-4372-B2D3-87EBF3F153DD}" name="מטבע פעילות" dataDxfId="288"/>
    <tableColumn id="19" xr3:uid="{4A37E18E-D91D-44FF-8D50-DE01309D8698}" name="מח&quot;מ"/>
    <tableColumn id="20" xr3:uid="{627F1B46-32AA-4C32-8935-5AA307C692B1}" name="סוג הצמדה"/>
    <tableColumn id="21" xr3:uid="{6E7A16C7-3AB3-4C8F-B592-3C47DD2ADF3D}" name="ריבית עוגן"/>
    <tableColumn id="22" xr3:uid="{AFFB5B7B-420F-4419-8C7A-0AF6CCC8B694}" name="מועד פדיון" dataDxfId="287"/>
    <tableColumn id="23" xr3:uid="{C1B61988-6824-4CCF-9073-3D356DC0BE19}" name="שיעור ריבית"/>
    <tableColumn id="24" xr3:uid="{738DEBA9-3ED6-48E7-8843-186E668ABF7B}" name="תשואה לפדיון"/>
    <tableColumn id="25" xr3:uid="{772CA32B-CD43-4BAB-B01F-9E62D7498293}" name="נחיתות חוזית" dataDxfId="286"/>
    <tableColumn id="26" xr3:uid="{C048E75D-EA57-49BE-996E-0DE029E34F8C}" name="האם סווג כחוב בעייתי" dataDxfId="285"/>
    <tableColumn id="27" xr3:uid="{78B858EE-B3DF-4412-871C-87BAC706C82C}" name="סוג גורם משערך"/>
    <tableColumn id="28" xr3:uid="{64557C4E-F00B-4A2F-A655-D95C1C808CCD}" name="תלות/אי-תלות המשערך"/>
    <tableColumn id="29" xr3:uid="{187E4B31-BF77-47EE-A79E-FB60A4B011DC}" name="שם גורם משערך"/>
    <tableColumn id="30" xr3:uid="{78675738-0758-4FF6-ACF0-EE60AB4974CA}" name="תאריך שערוך אחרון" dataDxfId="284"/>
    <tableColumn id="31" xr3:uid="{080935AE-7396-4DD2-91F8-716B2D45BCA0}" name="תאריך אחרון בו נבחנה בפועל ירידת ערך" dataDxfId="283"/>
    <tableColumn id="32" xr3:uid="{39210183-E4D9-4DBC-B9F4-E06E8A53EC1F}" name="ערך נקוב (יחידות)" dataDxfId="282"/>
    <tableColumn id="33" xr3:uid="{A94368A2-696F-4C65-B7A4-397FA80DF847}" name="שער חליפין" dataDxfId="281"/>
    <tableColumn id="34" xr3:uid="{478051D9-8A53-40E6-A0E2-4FC71CD58BF2}" name="שער נייר הערך" dataDxfId="280"/>
    <tableColumn id="35" xr3:uid="{A5C1121A-D614-4505-8E14-A7ADF3934470}" name="שווי הוגן (באלפי ש&quot;ח)" dataDxfId="279"/>
    <tableColumn id="36" xr3:uid="{445A89D9-5AF1-4103-82E7-4E4FEE1D59EA}" name="עלות מופחתת (באלפי ש&quot;ח)" dataDxfId="278"/>
    <tableColumn id="37" xr3:uid="{C30735C8-6770-4BCD-892B-119C0F847A3F}" name="עלות מופחתת (במטבע הפעילות)"/>
    <tableColumn id="38" xr3:uid="{ACDD5C8E-F4CA-42E5-8B9E-E0210869BA11}" name="השיטה שיושמה בדוח הכספי"/>
    <tableColumn id="39" xr3:uid="{65B387E6-5E91-470B-83F0-1F4274149A18}" name="שיעור מנכסי אפיק ההשקעה"/>
    <tableColumn id="40" xr3:uid="{C1CB6854-33E9-4562-9C3C-60DDAAEDEF0B}" name="שיעור מסך נכסי ההשקעה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EC194B5E-9A3D-4BBC-8102-5B37F91AFBBB}" name="טבלה18" displayName="טבלה18" ref="A1:AL21" totalsRowShown="0" headerRowDxfId="277" dataDxfId="275" headerRowBorderDxfId="276" tableBorderDxfId="274">
  <tableColumns count="38">
    <tableColumn id="1" xr3:uid="{497F03A5-353B-4E40-A8F6-42A2E1E52B54}" name="מספר קופה/קרן/ח.פ. עבור חברת ביטוח"/>
    <tableColumn id="2" xr3:uid="{026CCA7D-59AB-4382-BBF8-7FA93E1005FC}" name="מספר מסלול"/>
    <tableColumn id="3" xr3:uid="{AFD66955-B21F-44AA-AFB2-3074E228418B}" name="שם מנפיק"/>
    <tableColumn id="4" xr3:uid="{32679DE0-C6ED-4552-B437-23FCFFD389A3}" name="מספר מנפיק"/>
    <tableColumn id="5" xr3:uid="{CA8D779A-DE4F-4EF8-81F8-4C9033766741}" name="סוג מספר מזהה מנפיק" dataDxfId="273"/>
    <tableColumn id="6" xr3:uid="{DCF0683D-C996-490B-A3F3-10AD965C88C6}" name="שם נייר ערך"/>
    <tableColumn id="7" xr3:uid="{C0417364-FADC-4587-A4D2-FFB80DDE5A66}" name="מספר נייר ערך"/>
    <tableColumn id="8" xr3:uid="{08D4C978-3937-41E0-96B2-B1A362802D50}" name="סוג מספר נייר ערך"/>
    <tableColumn id="9" xr3:uid="{103BAC39-7E6F-499D-AC98-7E77C365A33E}" name="מאפיין עיקרי"/>
    <tableColumn id="10" xr3:uid="{264BDA51-E112-4AF3-B5FF-E45B967A900D}" name="ישראל/חו&quot;ל"/>
    <tableColumn id="11" xr3:uid="{5CFC13A7-4D19-42DD-9B91-352D4D384951}" name="מדינה לפי חשיפה כלכלית"/>
    <tableColumn id="12" xr3:uid="{BEF3EB34-710F-4905-96B3-6195D39AF162}" name="סטאטוס סחירות" dataDxfId="272"/>
    <tableColumn id="13" xr3:uid="{DEA7FB6B-4AC3-414E-98D7-27EA1149E8B5}" name="ענף מסחר"/>
    <tableColumn id="14" xr3:uid="{CE9FA683-9549-45EE-BC20-3E4F8F0B9A91}" name="בעל עניין/צד קשור"/>
    <tableColumn id="15" xr3:uid="{A3E32825-FB44-455E-96E7-0CAFF4CAB10A}" name="תאריך רכישה" dataDxfId="271"/>
    <tableColumn id="16" xr3:uid="{3ED3210F-12B4-4D88-B239-2FF5FC62CAD3}" name="דירוג" dataDxfId="270"/>
    <tableColumn id="17" xr3:uid="{190849AA-6C4A-42A5-B57D-BC05B5DDDADC}" name="שם מדרג" dataDxfId="269"/>
    <tableColumn id="18" xr3:uid="{FBD715C0-B188-4C63-82C0-45EDC18B3211}" name="דירוג נייר הערך/המנפיק" dataDxfId="268"/>
    <tableColumn id="19" xr3:uid="{B3624263-3267-4C35-92C7-4493111E66C7}" name="מטבע פעילות" dataDxfId="267"/>
    <tableColumn id="20" xr3:uid="{F567530C-CDE7-4887-978D-0F352D4464FB}" name="מח&quot;מ" dataDxfId="266"/>
    <tableColumn id="21" xr3:uid="{AEBDA0FF-6798-41B5-BA17-48A843AC4E78}" name="מועד פדיון" dataDxfId="265"/>
    <tableColumn id="22" xr3:uid="{BE7A20A7-8CB2-43D5-840D-D80EC3810E02}" name="תשואה לפדיון"/>
    <tableColumn id="23" xr3:uid="{28103A8A-B70E-456C-9125-6271C85558F4}" name="שיעור ריבית"/>
    <tableColumn id="24" xr3:uid="{7B952806-E165-46AC-A045-58AAE1A7BA7A}" name="נחיתות חוזית" dataDxfId="264"/>
    <tableColumn id="25" xr3:uid="{12B9D589-2184-410C-B3A7-E7A0189C5225}" name="האם סווג כחוב בעייתי" dataDxfId="263"/>
    <tableColumn id="26" xr3:uid="{541111D5-6000-4457-8FFA-B1D7148778BE}" name="סוג גורם משערך"/>
    <tableColumn id="27" xr3:uid="{53ADAAE9-4159-4EA7-8DF3-CA1EFF318502}" name="תלות/אי-תלות המשערך"/>
    <tableColumn id="28" xr3:uid="{560EDFB6-31D8-47EE-9F61-01C02621E4E3}" name="תאריך שערוך אחרון" dataDxfId="262"/>
    <tableColumn id="29" xr3:uid="{2F28DF93-268E-4343-AB7C-B13C8C57330C}" name="תאריך אחרון בו נבחנה בפועל ירידת ערך" dataDxfId="261"/>
    <tableColumn id="30" xr3:uid="{89A93E47-595A-4BBB-B81A-22A56A60C5E8}" name="ערך נקוב (יחידות)" dataDxfId="260"/>
    <tableColumn id="31" xr3:uid="{B872AAF2-941E-4714-9569-2A5FB4968190}" name="שער חליפין" dataDxfId="259"/>
    <tableColumn id="32" xr3:uid="{AE3DE73B-5D1D-46F1-BBDB-E0BBBB412770}" name="שער נייר הערך" dataDxfId="258"/>
    <tableColumn id="33" xr3:uid="{7CC08190-1035-48D8-A20F-B2D6AC3FC3BE}" name="שווי הוגן (באלפי ש&quot;ח)" dataDxfId="257"/>
    <tableColumn id="34" xr3:uid="{F612C45D-77C7-4BE0-92D7-8BDD278EC23B}" name="עלות מופחתת (באלפי ש&quot;ח)" dataDxfId="256"/>
    <tableColumn id="35" xr3:uid="{03F9D11F-921F-4239-BCDC-F548A34F19A9}" name="עלות מופחתת (במטבע הפעילות)" dataDxfId="255"/>
    <tableColumn id="36" xr3:uid="{AA8011AB-AEF7-4F9A-B011-CAF34E27888F}" name="השיטה שיושמה בדוח הכספי" dataDxfId="254"/>
    <tableColumn id="37" xr3:uid="{B4F305BE-4873-4898-B348-2675D87A3725}" name="שיעור מנכסי אפיק ההשקעה" dataDxfId="253"/>
    <tableColumn id="38" xr3:uid="{B7E57D8C-39CB-4695-A043-3B3D86F31F75}" name="שיעור מסך נכסי ההשקעה" dataDxfId="252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ADF68D2-AD2E-4416-97BD-8A3FB54F1816}" name="טבלה19" displayName="טבלה19" ref="A1:Z17" totalsRowShown="0" headerRowDxfId="251" dataDxfId="249" headerRowBorderDxfId="250" tableBorderDxfId="248">
  <tableColumns count="26">
    <tableColumn id="1" xr3:uid="{CD5750D0-64FF-465F-A1CF-09A874755A15}" name="מספר קופה/קרן/ח.פ. עבור חברת ביטוח" dataDxfId="247"/>
    <tableColumn id="2" xr3:uid="{A5CA7234-343D-4987-A845-5351AEB7DE06}" name="מספר מסלול" dataDxfId="246"/>
    <tableColumn id="3" xr3:uid="{CA2F85AC-0901-44B4-804B-B7C8918AFB5C}" name="שם מנפיק"/>
    <tableColumn id="4" xr3:uid="{FCB17CC2-D658-4240-B380-14B7388D17D3}" name="מספר מנפיק"/>
    <tableColumn id="5" xr3:uid="{FE0DD21A-0494-4A36-83EA-45C3358CB7CB}" name="סוג מספר מזהה מנפיק" dataDxfId="245"/>
    <tableColumn id="6" xr3:uid="{2977FD72-AB7E-411C-A959-502C0D67FAC0}" name="שם נייר ערך"/>
    <tableColumn id="7" xr3:uid="{89AD5EC0-700C-4F34-A028-A669FA249283}" name="מספר נייר ערך" dataDxfId="244"/>
    <tableColumn id="8" xr3:uid="{9E649C8B-E57F-4DC6-B09E-1F2C48B84DC6}" name="סוג מספר נייר ערך"/>
    <tableColumn id="9" xr3:uid="{85158106-F665-4784-BDD1-BA7675149B11}" name="מאפיין עיקרי"/>
    <tableColumn id="10" xr3:uid="{81F948DF-BC03-40A3-A6CA-2DF8F5D484A6}" name="ישראל/חו&quot;ל"/>
    <tableColumn id="11" xr3:uid="{E1509897-B7CF-4FB3-B9C9-1B08AB2DEBF9}" name="מדינה לפי חשיפה כלכלית"/>
    <tableColumn id="12" xr3:uid="{8ACBB06B-E9A1-43F6-BF22-B04555C05284}" name="סטאטוס סחירות" dataDxfId="243"/>
    <tableColumn id="13" xr3:uid="{F044E3A9-3866-4BDB-83FA-97C645D63FA9}" name="ענף מסחר"/>
    <tableColumn id="14" xr3:uid="{1CD1064D-DF43-418A-89E1-123FD6A4A42D}" name="בעל עניין/צד קשור" dataDxfId="242"/>
    <tableColumn id="15" xr3:uid="{1F49F507-1D0D-4D33-A336-A1F9DC65F805}" name="תאריך רכישה" dataDxfId="241"/>
    <tableColumn id="16" xr3:uid="{3A475F80-8A07-4E18-A8BA-26CD3815528B}" name="מטבע פעילות" dataDxfId="240"/>
    <tableColumn id="17" xr3:uid="{0655176E-D21B-495C-91B6-07BB60EBDF01}" name="סוג גורם משערך" dataDxfId="239"/>
    <tableColumn id="18" xr3:uid="{A128C03B-C4F6-42E7-8D97-DA486595EB17}" name="תלות/אי-תלות המשערך"/>
    <tableColumn id="19" xr3:uid="{ACE54EA3-76A3-4844-AF27-D7EE3507CA87}" name="תאריך שערוך אחרון" dataDxfId="238"/>
    <tableColumn id="20" xr3:uid="{BA5E4C39-7C3C-4F66-A636-69B874B26DA3}" name="תאריך אחרון בו נבחנה בפועל ירידת ערך" dataDxfId="237"/>
    <tableColumn id="21" xr3:uid="{77262451-478B-430C-BD94-19764D73D44A}" name="ערך נקוב (יחידות)" dataDxfId="236"/>
    <tableColumn id="22" xr3:uid="{FE6EE3FF-0327-43B2-BB26-DB86151F7187}" name="שער חליפין" dataDxfId="235"/>
    <tableColumn id="23" xr3:uid="{9F77EBBE-6095-4FB4-B800-F4D9DD91599D}" name="שער נייר הערך" dataDxfId="234"/>
    <tableColumn id="24" xr3:uid="{1E9C5A90-EC8A-4949-9D1C-7F293FF971AB}" name="שווי הוגן (באלפי ש&quot;ח)" dataDxfId="233"/>
    <tableColumn id="25" xr3:uid="{F8328AF2-97D0-4FC0-A690-E15C2364F110}" name="שיעור מנכסי אפיק ההשקעה" dataDxfId="232"/>
    <tableColumn id="26" xr3:uid="{C1F27C81-7B7F-4EAA-8857-DF286245F061}" name="שיעור מסך נכסי ההשקעה" dataDxfId="231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C37F83D-594E-4F40-B433-1FFB1776082F}" name="טבלה2" displayName="טבלה2" ref="A2:E33" totalsRowShown="0" headerRowDxfId="593" dataDxfId="591" headerRowBorderDxfId="592" tableBorderDxfId="590">
  <tableColumns count="5">
    <tableColumn id="1" xr3:uid="{AE457FC2-0856-4657-8FDF-7F5C1981A397}" name="." dataDxfId="589"/>
    <tableColumn id="2" xr3:uid="{A0CC0F08-C44B-4688-984B-BF5B0D389365}" name="שווי הוגן" dataDxfId="588"/>
    <tableColumn id="3" xr3:uid="{8ED8BEE8-F44C-4CD1-A3C4-CB48C6E6B712}" name="עלות מופחתת" dataDxfId="587"/>
    <tableColumn id="4" xr3:uid="{11138E67-7A75-4C2A-BA24-183E2B58F6EC}" name="השיטה שיושמה בדוח הכספי" dataDxfId="586"/>
    <tableColumn id="5" xr3:uid="{1226F81B-F5A1-4236-96CC-D06061C17F8C}" name="שיעור מסך נכסי השקעה" dataDxfId="585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DFA9B709-D817-486F-9C01-FC9A9EB68FF6}" name="טבלה20" displayName="טבלה20" ref="A1:Z68" totalsRowShown="0" headerRowDxfId="230" dataDxfId="229">
  <tableColumns count="26">
    <tableColumn id="1" xr3:uid="{711AA2FE-92D7-4B90-9FAE-09C007E0CF04}" name="מספר קופה/קרן/ח.פ. עבור חברת ביטוח"/>
    <tableColumn id="2" xr3:uid="{2D32B892-BE1C-4421-B5DF-8421874478CE}" name="מספר מסלול"/>
    <tableColumn id="3" xr3:uid="{476477BB-64DB-4440-927D-998D913175BB}" name="שם שותף כללי קרן השקעות"/>
    <tableColumn id="4" xr3:uid="{1F870AA9-8CAC-4CE5-8269-4A06E3C0A24C}" name="מספר מזהה שותף כללי קרן השקעות"/>
    <tableColumn id="5" xr3:uid="{F824C19A-DC17-4373-B8C1-04BC0478391D}" name="סוג מספר מזהה שותף כללי קרן השקעות" dataDxfId="228"/>
    <tableColumn id="6" xr3:uid="{3D0A9619-1ACF-4B34-A040-14097A2E8803}" name="שם קרן השקעה"/>
    <tableColumn id="7" xr3:uid="{6035C00D-8F02-4B84-8BE1-2FE736092AD3}" name="מספר מזהה קרן השקעה"/>
    <tableColumn id="8" xr3:uid="{F5E7664D-0BF2-4B5F-8C90-3A03E59C965E}" name="סוג מספר מזהה קרן השקעות"/>
    <tableColumn id="9" xr3:uid="{70CFC9B6-B7BD-4506-8255-BFB71A62E27D}" name="מאפיין עיקרי"/>
    <tableColumn id="10" xr3:uid="{0A81EFD5-527B-4EBD-98C9-4E91A601A667}" name="אסטרטגיית קרן ההשקעה"/>
    <tableColumn id="11" xr3:uid="{0434B924-64F7-4361-ADBE-6712DE419F82}" name="ישראל/חו&quot;ל"/>
    <tableColumn id="12" xr3:uid="{7C11FB5A-04C1-4F09-A3FC-221288319515}" name="מדינת התאגדות קרן השקעה"/>
    <tableColumn id="13" xr3:uid="{840145B6-EFB4-4214-9849-0BCA08E0B0EB}" name="מיקום משרד השותף הכללי"/>
    <tableColumn id="14" xr3:uid="{0F4297B3-2440-4EE3-8D9C-0ECA81D10F30}" name="מדינה לפי חשיפה כלכלית"/>
    <tableColumn id="15" xr3:uid="{267F333D-E61E-486A-A312-8C96E023D02E}" name="בעל עניין/צד קשור"/>
    <tableColumn id="16" xr3:uid="{1555646B-7EF8-45E0-8DA2-6B1347B59C17}" name="תאריך רכישה" dataDxfId="227"/>
    <tableColumn id="17" xr3:uid="{7FF563E4-4934-48E2-ADC5-39EB600ABB35}" name="מטבע פעילות" dataDxfId="226"/>
    <tableColumn id="18" xr3:uid="{20189F34-22EE-410C-A4C1-477445623E12}" name="סוג גורם משערך" dataDxfId="225"/>
    <tableColumn id="19" xr3:uid="{0B703152-AC74-450B-AE35-7446C44CF40A}" name="תלות/אי-תלות המשערך"/>
    <tableColumn id="20" xr3:uid="{B27D3AEF-E212-4FA8-9349-28D549FD12B4}" name="תאריך שערוך אחרון" dataDxfId="224"/>
    <tableColumn id="21" xr3:uid="{1C90E26F-57BE-4D75-BDBA-FE2DD5C5C459}" name="שער חליפין" dataDxfId="223"/>
    <tableColumn id="22" xr3:uid="{029B98AB-15FD-4E33-B922-0028FD3D030E}" name="NAV_x000a_(במטבע הדיווח של קרן ההשקעה)" dataDxfId="222"/>
    <tableColumn id="23" xr3:uid="{326DF28C-92C8-439D-888A-B02796C5B48B}" name="שווי הוגן (באלפי ש&quot;ח)" dataDxfId="221"/>
    <tableColumn id="24" xr3:uid="{D9429911-5795-4722-8430-83167C86D16C}" name="שיעור החזקה בקרן השקעה" dataDxfId="220"/>
    <tableColumn id="25" xr3:uid="{63A7FA2B-6A9D-41BF-8256-8AF17871864F}" name="שיעור מנכסי אפיק ההשקעה" dataDxfId="219"/>
    <tableColumn id="26" xr3:uid="{1D79AA57-B64A-414C-97B2-5FB4CD232A4A}" name="שיעור מסך נכסי ההשקעה" dataDxfId="218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CA3B808-9633-471E-97C9-2B24597CDCC4}" name="טבלה21" displayName="טבלה21" ref="A1:AB10" totalsRowShown="0" headerRowDxfId="217" dataDxfId="215" headerRowBorderDxfId="216" tableBorderDxfId="214">
  <tableColumns count="28">
    <tableColumn id="1" xr3:uid="{CE8EE411-707F-43C5-8EE1-CBBF6F313802}" name="מספר קופה/קרן/ח.פ. עבור חברת ביטוח"/>
    <tableColumn id="2" xr3:uid="{73801C54-87D6-41EB-8646-FC3EA08139B1}" name="מספר מסלול"/>
    <tableColumn id="3" xr3:uid="{A219F80D-DB6D-4D77-B8BD-471186C2E36F}" name="שם מנפיק"/>
    <tableColumn id="4" xr3:uid="{188C9CF5-58C4-4683-AF2F-222614C5581C}" name="מספר מנפיק"/>
    <tableColumn id="5" xr3:uid="{AE1BBA67-FC1D-4057-8464-4AAA22770320}" name="סוג מספר מזהה מנפיק" dataDxfId="213"/>
    <tableColumn id="6" xr3:uid="{0B8BD168-52A2-4BE8-9445-4D5E4FD2B839}" name="שם נייר ערך"/>
    <tableColumn id="7" xr3:uid="{7CD3DEDC-A66B-4893-97CD-48EC76A81C70}" name="מספר נייר ערך"/>
    <tableColumn id="8" xr3:uid="{7BB867AE-9653-4625-9571-16B1A70593FF}" name="סוג מספר נייר ערך"/>
    <tableColumn id="9" xr3:uid="{F7AFDAC9-1011-4A47-A1CB-02F153A48CCC}" name="ישראל/חו&quot;ל"/>
    <tableColumn id="10" xr3:uid="{ED1B1FC2-A0DB-4E67-9E25-627D9F6A88A3}" name="מדינה לפי חשיפה כלכלית"/>
    <tableColumn id="11" xr3:uid="{8169C140-13F1-454D-8924-251CBD9E7E44}" name="סטאטוס סחירות" dataDxfId="212"/>
    <tableColumn id="12" xr3:uid="{6667561A-5B1D-4856-A26E-329904A15412}" name="נכס בסיס (כתב אופציה)"/>
    <tableColumn id="13" xr3:uid="{DCC6EA3A-BA7B-4245-86F7-BA6383E4ADED}" name="ענף מסחר"/>
    <tableColumn id="14" xr3:uid="{E559ED44-EEAA-48DC-90B5-14076A7C6BAC}" name="תאריך פקיעה" dataDxfId="211"/>
    <tableColumn id="15" xr3:uid="{22F8AFB5-256D-4406-B4B2-3EEB50417958}" name="בעל עניין/צד קשור" dataDxfId="210"/>
    <tableColumn id="16" xr3:uid="{49668283-947F-4EA5-8EA3-AFF0A118EB66}" name="תאריך רכישה" dataDxfId="209"/>
    <tableColumn id="17" xr3:uid="{8F3C897B-123A-40A1-830D-9605860F445C}" name="מטבע פעילות" dataDxfId="208"/>
    <tableColumn id="18" xr3:uid="{94B09FF1-0015-402D-A8C3-05F016D9958A}" name="סוג גורם משערך"/>
    <tableColumn id="19" xr3:uid="{55A7A504-494E-450B-B781-4E16A14CB7FB}" name="תלות/אי-תלות המשערך"/>
    <tableColumn id="20" xr3:uid="{AEF112A3-C965-4282-8728-1494C8AA51A4}" name="תאריך שערוך אחרון" dataDxfId="207"/>
    <tableColumn id="21" xr3:uid="{F320A291-2639-4F10-ADA0-096904F41A63}" name="שער מימוש" dataDxfId="206"/>
    <tableColumn id="22" xr3:uid="{82C6E866-BF89-4690-87E6-410F502A9E18}" name="יחס המרה" dataDxfId="205"/>
    <tableColumn id="23" xr3:uid="{3B1CDFE8-AE02-4E60-8C6E-ABEE201E07E5}" name="ערך נקוב (יחידות)" dataDxfId="204"/>
    <tableColumn id="24" xr3:uid="{B7F6D037-6779-4EEE-9E27-6AF6BBB93DD4}" name="שער נייר הערך" dataDxfId="203"/>
    <tableColumn id="25" xr3:uid="{5A1DD602-F0D6-46C0-96C3-192D9AAA966C}" name="שער חליפין" dataDxfId="202"/>
    <tableColumn id="26" xr3:uid="{E3582D9D-D8BC-4A97-B093-07FFEB6969B2}" name="שווי הוגן (באלפי ש&quot;ח)" dataDxfId="201"/>
    <tableColumn id="27" xr3:uid="{45A77ACF-6D3A-4310-98EC-A38C3D7D4D99}" name="שיעור מנכסי אפיק ההשקעה"/>
    <tableColumn id="28" xr3:uid="{599EADCE-FE3E-4BAF-ACBF-889CDB1068D6}" name="שיעור מסך נכסי ההשקעה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E11F3A67-4731-4301-A8DF-11D3E4EC2748}" name="טבלה22" displayName="טבלה22" ref="A1:AB4" totalsRowShown="0" headerRowDxfId="200" headerRowBorderDxfId="199" tableBorderDxfId="198">
  <tableColumns count="28">
    <tableColumn id="1" xr3:uid="{67E4ECA4-440D-46AD-9C05-CD20F3C155FA}" name="מספר קופה/קרן/ח.פ. עבור חברת ביטוח"/>
    <tableColumn id="2" xr3:uid="{A3C6B14D-5E32-46F6-9FF9-57AADC814EF1}" name="מספר מסלול"/>
    <tableColumn id="3" xr3:uid="{F50EFE3A-72DE-43BC-B809-0BD38E5F9B69}" name="שם מנפיק"/>
    <tableColumn id="4" xr3:uid="{AD9205BB-9F3D-4FB3-8FBC-87E7BB8ABCD9}" name="מספר מנפיק"/>
    <tableColumn id="5" xr3:uid="{8A926BDB-C77D-4668-AFC0-7BC9C94C6983}" name="סוג מספר מזהה מנפיק" dataDxfId="197"/>
    <tableColumn id="6" xr3:uid="{0B3CB485-702A-4D65-A1E1-76BA29642A2B}" name="שם נייר ערך"/>
    <tableColumn id="7" xr3:uid="{58FCF4AA-D753-4BE9-9E0A-2AB4018575C8}" name="מספר נייר ערך"/>
    <tableColumn id="8" xr3:uid="{CAB35783-003D-4946-A8AC-55562C56CF57}" name="סוג מספר נייר ערך"/>
    <tableColumn id="9" xr3:uid="{B1EA496D-FCF2-48BD-8CC9-FF2BBD681548}" name="מאפיין עיקרי"/>
    <tableColumn id="10" xr3:uid="{A31C2CA5-C219-4C6D-9506-328EF988E195}" name="ישראל/חו&quot;ל"/>
    <tableColumn id="11" xr3:uid="{67EF98BB-FEE8-4D85-B24B-9911ACC6DD0D}" name="מדינה לפי חשיפה כלכלית"/>
    <tableColumn id="12" xr3:uid="{4EBAECD4-D6E4-458B-809E-63780A3F642A}" name="ענף מסחר"/>
    <tableColumn id="13" xr3:uid="{FE399D8F-AE23-46A0-88FE-60DCC204DF51}" name="נכס בסיס"/>
    <tableColumn id="14" xr3:uid="{B7D7BD67-318A-4894-9B40-4841D9E250DD}" name="תאריך פקיעה" dataDxfId="196"/>
    <tableColumn id="15" xr3:uid="{F27A283F-25FC-41EE-A204-24B5C1FE6220}" name="בעל עניין/צד קשור" dataDxfId="195"/>
    <tableColumn id="16" xr3:uid="{F0D3C547-55CA-40A9-B9B8-35438A4CDFA3}" name="תאריך רכישה" dataDxfId="194"/>
    <tableColumn id="17" xr3:uid="{63EE22BB-B065-489E-9A9F-D9D1B7F0D3F9}" name="מטבע פעילות" dataDxfId="193"/>
    <tableColumn id="18" xr3:uid="{9B1EF8D7-0C90-4E33-8468-0ED96A7C8880}" name="סוג גורם משערך"/>
    <tableColumn id="19" xr3:uid="{74D0E273-8A93-4828-9F47-F9B752E52EFC}" name="תלות/אי-תלות המשערך"/>
    <tableColumn id="20" xr3:uid="{DFBF6A1E-56C0-4437-AD05-B6F166858BFF}" name="תאריך שערוך אחרון" dataDxfId="192"/>
    <tableColumn id="21" xr3:uid="{3C403B5D-AAE5-45D6-BD18-2B95402EFE7D}" name="שער מימוש" dataDxfId="191"/>
    <tableColumn id="22" xr3:uid="{B3513BD3-9F04-4697-B546-B34E0C3974E5}" name="יחס המרה" dataDxfId="190"/>
    <tableColumn id="23" xr3:uid="{6E9159EE-0E65-4EF3-9743-D56177DD5470}" name="ערך נקוב (יחידות)" dataDxfId="189"/>
    <tableColumn id="24" xr3:uid="{4844217B-7AC3-4824-91FC-08A39FA902A5}" name="שער נייר הערך" dataDxfId="188"/>
    <tableColumn id="25" xr3:uid="{D4E38109-C925-4DD1-A53A-86110D06E8C9}" name="שער חליפין" dataDxfId="187"/>
    <tableColumn id="26" xr3:uid="{4C99BDB9-D072-456A-8BB2-D0534271850F}" name="שווי הוגן (באלפי ש&quot;ח)" dataDxfId="186"/>
    <tableColumn id="27" xr3:uid="{A34B722D-513E-4312-BE72-303116715B92}" name="שיעור מנכסי אפיק ההשקעה"/>
    <tableColumn id="28" xr3:uid="{553E43D6-42D5-405E-92C5-CF1BC90549D0}" name="שיעור מסך נכסי ההשקעה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8C9B1418-0280-47A4-BF74-9A0A7D2FB91D}" name="טבלה23" displayName="טבלה23" ref="A1:AO121" totalsRowShown="0" headerRowDxfId="185" headerRowBorderDxfId="184" tableBorderDxfId="183">
  <tableColumns count="41">
    <tableColumn id="1" xr3:uid="{3B308B4C-E480-46C4-9AB7-D314124FF415}" name="מספר קופה/קרן/ח.פ. עבור חברת ביטוח"/>
    <tableColumn id="2" xr3:uid="{70B89FB0-C979-4E8B-A1AB-51581D598A1B}" name="מספר מסלול"/>
    <tableColumn id="3" xr3:uid="{D0C207D6-2718-4F04-A0AF-87CA154AFED6}" name="מאפיין עיקרי"/>
    <tableColumn id="4" xr3:uid="{E16C39BE-3FF8-4E82-B6D7-B950CD2F67FD}" name="מספר עסקה (רגל 1)"/>
    <tableColumn id="5" xr3:uid="{D609AC32-FDC2-4792-BF43-3848E9696567}" name="מטבע פעילות (רגל 1)" dataDxfId="182"/>
    <tableColumn id="6" xr3:uid="{8D5176A5-50FA-46D1-AFB0-918B5C4A8D91}" name="שער חליפין" dataDxfId="181"/>
    <tableColumn id="7" xr3:uid="{EB548158-9D31-46E7-B07F-ADE035014418}" name="ערך נקוב (רגל 1)" dataDxfId="180"/>
    <tableColumn id="8" xr3:uid="{D6663FD2-30F9-4088-AD92-AD7D7B99E6E7}" name="שווי הוגן במטבע הנסחר (רגל 1)" dataDxfId="179"/>
    <tableColumn id="9" xr3:uid="{B7C095C7-3E22-471F-99AC-BD319B5D1502}" name="שיעור מנכסי אפיק ההשקעה (רגל 1)" dataDxfId="178"/>
    <tableColumn id="10" xr3:uid="{CA0B559C-741C-4E22-817A-8EA4EFB398B0}" name="שיעור מסך נכסי ההשקעה (רגל 1)" dataDxfId="177"/>
    <tableColumn id="11" xr3:uid="{83A6E2F3-C30F-404E-9A67-DAF35B9CDAE5}" name="מספר עסקה (רגל 2)"/>
    <tableColumn id="12" xr3:uid="{C579DA75-BCB9-4F2B-A448-32B8CCE61F62}" name="מטבע פעילות (רגל 2)" dataDxfId="176"/>
    <tableColumn id="13" xr3:uid="{28A8D612-8B74-48B2-A52A-4227DC668734}" name="שער חליפין2" dataDxfId="175"/>
    <tableColumn id="14" xr3:uid="{2A335B63-80B0-4C0B-BEFF-67052FADB84D}" name="ערך נקוב (רגל 2)" dataDxfId="174"/>
    <tableColumn id="15" xr3:uid="{60B3CBD4-26B8-4E41-B73D-7D93E8FEC2AB}" name="שווי הוגן במטבע הנסחר (רגל 2)" dataDxfId="173"/>
    <tableColumn id="16" xr3:uid="{CC81E734-C5EC-471C-909A-1191D3E7EFD4}" name="שיעור מנכסי ההשקעה (רגל 2)" dataDxfId="172"/>
    <tableColumn id="17" xr3:uid="{46D3ACC8-A1C2-4BDA-A6A5-DCC021275BDE}" name="שיעור מסך אפיק ההשקעה (רגל 2)" dataDxfId="171"/>
    <tableColumn id="18" xr3:uid="{812561CB-125E-4687-9541-CE7A1A9DEFD7}" name="שווי הוגן (נטו  באלפי ש&quot;ח)" dataDxfId="170"/>
    <tableColumn id="19" xr3:uid="{D271E16C-765B-464B-864D-E4CE0D41632A}" name="ישראל/חו&quot;ל" dataDxfId="169"/>
    <tableColumn id="20" xr3:uid="{2ED6F598-4C77-46D4-8AC5-39DDE33B8204}" name="מדינה לפי חשיפה כלכלית" dataDxfId="168"/>
    <tableColumn id="21" xr3:uid="{71B65DED-CE9D-4B3E-8247-08DA13333A0C}" name="סוג הנכס"/>
    <tableColumn id="22" xr3:uid="{FBAD4F70-C8EF-472F-A29F-EC7738840128}" name="פקטור מוביל"/>
    <tableColumn id="23" xr3:uid="{3A9C17FB-BE29-420D-BC32-BA13C0EED7C6}" name="פקטור נוסף"/>
    <tableColumn id="24" xr3:uid="{48F786B0-6EBE-4769-AB14-D7806651736F}" name="טיקר"/>
    <tableColumn id="25" xr3:uid="{DA6F037A-F3E6-470F-8641-4B7B4A0B665F}" name="בעל עניין/צד קשור"/>
    <tableColumn id="26" xr3:uid="{2BCE4F2B-95D7-4B85-A9E7-FE7425617F31}" name="מועד ההתקשרות בעסקה" dataDxfId="167"/>
    <tableColumn id="27" xr3:uid="{325233E4-87D7-49AC-B554-7049CB542A01}" name="מועד סיום חוזי" dataDxfId="166"/>
    <tableColumn id="28" xr3:uid="{E745DD3E-F224-4409-9557-4A52D1BA7203}" name="תדירות Reset"/>
    <tableColumn id="29" xr3:uid="{B4BB42CA-8092-4190-8365-544F350B2558}" name="סוג הסליקה"/>
    <tableColumn id="30" xr3:uid="{B8885A32-4BF8-42AF-A9C4-E51A058F117A}" name="נספח התחשבנות בטחונות - CSA"/>
    <tableColumn id="31" xr3:uid="{978579E7-62A8-45E4-9E4D-F54EF4DA80A3}" name="גורם מצטט"/>
    <tableColumn id="32" xr3:uid="{165247A2-D4EB-45AD-BF0C-D33498AC5A10}" name="ריבית עוגן"/>
    <tableColumn id="33" xr3:uid="{A8FD899C-FA1D-481E-AE48-7806F57DCB6F}" name="תקופת ריבית עוגן"/>
    <tableColumn id="34" xr3:uid="{9C5B3041-A0C8-4E34-BB12-B311AB1F099A}" name="שיעור ריבית עוגן"/>
    <tableColumn id="35" xr3:uid="{04BF50E9-683C-4FE9-9DD3-990A364D1F16}" name="שער נכס הבסיס במועד ההתקשרות בעסקה" dataDxfId="165"/>
    <tableColumn id="36" xr3:uid="{4FF34869-1C5B-4EBD-8D6A-A8F7F1E28739}" name="שער הנגזר במועד ההתקשרות בעסקה" dataDxfId="164"/>
    <tableColumn id="37" xr3:uid="{2B92E6C3-F003-4B8C-9938-7CB83A50F6A8}" name="האם קיים קנס בגין יציאה מוקדמת"/>
    <tableColumn id="38" xr3:uid="{600727D0-A228-4130-9465-33BA1AA54FBC}" name="שיעור הקנס בגין יציאה מוקדמת"/>
    <tableColumn id="39" xr3:uid="{9664F184-ACAF-4D8C-93D7-1AFC27F033F7}" name="צד נגדי - Counterparty"/>
    <tableColumn id="40" xr3:uid="{3208D24B-5A94-438A-9700-2B44F1518D72}" name="שיעור מנכסי אפיק ההשקעה"/>
    <tableColumn id="41" xr3:uid="{73BCA378-E8C5-4420-B371-209B7FE81344}" name="שיעור מסך נכסי ההשקעה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56397BD5-FE2D-479C-BD05-BBB4D4A1E29D}" name="טבלה24" displayName="טבלה24" ref="A1:BA320" totalsRowShown="0" headerRowDxfId="163" headerRowBorderDxfId="162" tableBorderDxfId="161">
  <tableColumns count="53">
    <tableColumn id="1" xr3:uid="{F615FD3D-B483-4D34-9B4F-5EA66D797F35}" name="מספר קופה/קרן/ח.פ. עבור חברת ביטוח"/>
    <tableColumn id="2" xr3:uid="{E284B2E3-B582-4B1C-BE53-342A9A8B793F}" name="מספר מסלול"/>
    <tableColumn id="3" xr3:uid="{FEC8AFE1-27B4-4D15-8F81-A84ECEE24342}" name="מספר מזהה לווה"/>
    <tableColumn id="4" xr3:uid="{40411DCF-B1EC-486F-83DA-BBB2F3D1A84C}" name="סוג מספר מזהה לווה"/>
    <tableColumn id="5" xr3:uid="{8CF8A657-AB8C-4850-9601-0BD2DB61AC7F}" name="שם הלוואה" dataDxfId="160"/>
    <tableColumn id="6" xr3:uid="{DCE31D08-0F2F-4FDC-9B4B-2AE5C270DF51}" name="מספר הלוואה"/>
    <tableColumn id="7" xr3:uid="{26856E91-6A2D-4B36-8F9D-D5B2DBA35284}" name="מאפיין עיקרי"/>
    <tableColumn id="8" xr3:uid="{24A9D0E9-08DA-4001-8357-93343F61223F}" name="מאפיין הלוואות מתואמות עבור זכויות מקרקעין"/>
    <tableColumn id="9" xr3:uid="{0F515B15-7C1E-442E-AECB-1D298DD565B2}" name="ישראל/חו&quot;ל"/>
    <tableColumn id="10" xr3:uid="{541D127A-53E8-4FFC-A7E7-8B9E48C71E3C}" name="מדינה לפי חשיפה כלכלית"/>
    <tableColumn id="11" xr3:uid="{39632510-4495-4ACE-A4C8-60D502702DB5}" name="ענף מסחר"/>
    <tableColumn id="12" xr3:uid="{B66C6A53-DDBC-43CB-AE0C-DFD4021C0ED2}" name="בעל עניין/צד קשור"/>
    <tableColumn id="13" xr3:uid="{A501B3B9-3D40-4671-9A24-406B04781059}" name="קונסורציום/ סינדיקציה"/>
    <tableColumn id="14" xr3:uid="{5BDDC6CA-4CC8-4534-A2EE-A8625FFCE524}" name="מספר קונסורציום/ סינדיקציה"/>
    <tableColumn id="15" xr3:uid="{41EA92BE-8FCF-4A92-AF07-EBB2A97E3E9B}" name="תאריך העמדת הלוואה" dataDxfId="159"/>
    <tableColumn id="16" xr3:uid="{19FED7C0-6C0A-499B-9752-8B6D2EB62CF7}" name="דירוג"/>
    <tableColumn id="17" xr3:uid="{C2DAFD4D-D918-434C-8FCE-9ED801E87C2A}" name="שם מדרג"/>
    <tableColumn id="18" xr3:uid="{45A3143F-FE2C-465C-9FD1-58FB2F5FD7C2}" name="דירוג הלוואה/המנפיק"/>
    <tableColumn id="19" xr3:uid="{FE9F5BE4-540F-4988-BBEB-9D5C5F58826D}" name="מטבע פעילות" dataDxfId="158"/>
    <tableColumn id="20" xr3:uid="{2FB44B09-D463-4B1B-8DAA-AEB23A13350C}" name="מח&quot;מ" dataDxfId="157"/>
    <tableColumn id="21" xr3:uid="{F803DAD7-D235-4C93-9B50-DEBB9F7BC829}" name="סוג הריבית"/>
    <tableColumn id="22" xr3:uid="{C8B38FC5-36ED-4616-A482-8D5305395B69}" name="שיעור ריבית" dataDxfId="156"/>
    <tableColumn id="23" xr3:uid="{F9906BA4-5E65-4ECE-B175-E137A7CFB34D}" name="סוג הצמדה"/>
    <tableColumn id="24" xr3:uid="{14621F4A-B1C1-4C52-BF24-9A64D1B1F270}" name="ריבית עוגן"/>
    <tableColumn id="25" xr3:uid="{87B75405-B623-45C9-8190-A9C87B663637}" name="שיעור תוספת/הפחתה לריבית העוגן" dataDxfId="155"/>
    <tableColumn id="26" xr3:uid="{C2FD4CC7-E1C9-4F46-BBAE-3167E244D58C}" name="תשואה לפדיון" dataDxfId="154"/>
    <tableColumn id="27" xr3:uid="{4EA6A96A-9BD0-4373-B52B-D5C545048D3D}" name="מועד פדיון" dataDxfId="153"/>
    <tableColumn id="28" xr3:uid="{9547EE68-6549-414C-8CB9-D0E26DF20B04}" name="נחיתות חוזית"/>
    <tableColumn id="29" xr3:uid="{35451095-11D8-4BB4-941F-B90A8F299064}" name="סוג בטוחה" dataDxfId="152"/>
    <tableColumn id="30" xr3:uid="{2355C6A4-E388-4FE6-A93D-20CEA9C555CF}" name="שווי הבטוחות העומדות כנגד ההלוואה" dataDxfId="151"/>
    <tableColumn id="31" xr3:uid="{A3FF3DC1-357D-442B-8BAC-B0FF43BEC1A5}" name="שיעור הבטוחות מהחוב" dataDxfId="150"/>
    <tableColumn id="32" xr3:uid="{9B27FE5B-5B79-4D8C-A70D-DFF945698F98}" name="מועד עדכון אחרון לשווי הבטוחות" dataDxfId="149"/>
    <tableColumn id="33" xr3:uid="{916E7D09-E610-42A3-9ED5-4ED665F1B2B2}" name="זכות חזרה" dataDxfId="148"/>
    <tableColumn id="34" xr3:uid="{5A26FC7F-678E-4D48-894D-A105BE463148}" name="מבנה לוח סילוקין" dataDxfId="147"/>
    <tableColumn id="35" xr3:uid="{EBDB11DA-099D-4612-AFD7-11C442E3D9AB}" name="יעוד הלוואה" dataDxfId="146"/>
    <tableColumn id="36" xr3:uid="{6838C628-A15A-4D6C-AAD7-198371F288CC}" name="זכות פירעון מוקדם" dataDxfId="145"/>
    <tableColumn id="37" xr3:uid="{971EE6FD-6ECF-4F60-8D85-020CE23E1B79}" name="סוג גורם משערך" dataDxfId="144"/>
    <tableColumn id="38" xr3:uid="{013A0F25-15D3-4E34-B404-1AD24B8C21FF}" name="שם גורם משערך" dataDxfId="143"/>
    <tableColumn id="39" xr3:uid="{CCB4A827-A1C5-4D2C-9553-A6E846CE2C02}" name="תלות/אי-תלות המשערך" dataDxfId="142"/>
    <tableColumn id="40" xr3:uid="{AC4B0E68-FB6C-45BC-B141-8C76A89B808E}" name="תאריך שערוך אחרון" dataDxfId="141"/>
    <tableColumn id="41" xr3:uid="{7220C670-E685-4F6C-BC3A-DFF73B832B1A}" name="תאריך אחרון בו נבחנה בפועל ירידת ערך" dataDxfId="140"/>
    <tableColumn id="42" xr3:uid="{9563FB86-A777-4082-AC79-7173FD4354FA}" name="שיעור ריבית בגין אי-ניצול מסגרת האשראי" dataDxfId="139"/>
    <tableColumn id="43" xr3:uid="{923B674A-1121-4E33-9551-AE1EA54CD6D5}" name="ערך נקוב" dataDxfId="138"/>
    <tableColumn id="44" xr3:uid="{BC02A8C7-407F-4CC7-9408-7C5A2CB56B64}" name="שער הלוואה" dataDxfId="137"/>
    <tableColumn id="45" xr3:uid="{4589841D-E08A-4582-A24D-C3DF96A49AE6}" name="שער חליפין" dataDxfId="136"/>
    <tableColumn id="46" xr3:uid="{81ADB8D6-0A59-48EC-9E51-C1BAFF22A085}" name="שווי הוגן (באלפי ש&quot;ח)" dataDxfId="135"/>
    <tableColumn id="47" xr3:uid="{43343749-92DD-4BB5-B906-D409699E0734}" name="שווי הוגן (במטבע הפעילות)" dataDxfId="134"/>
    <tableColumn id="48" xr3:uid="{62A07CAA-C043-4BE7-A6C4-8F3C687BEC6A}" name="עלות מופחתת (באלפי ש&quot;ח)" dataDxfId="133"/>
    <tableColumn id="49" xr3:uid="{A07A7EB4-2DDE-4087-8E4C-A2750F5FC609}" name="עלות מופחתת (במטבע הפעילות)" dataDxfId="132"/>
    <tableColumn id="50" xr3:uid="{2C18A714-9462-4F3D-829F-7943E20CFD03}" name="האם סווג כחוב בעייתי"/>
    <tableColumn id="51" xr3:uid="{18A51365-5A71-4CA3-8A6E-27F205FB7660}" name="השיטה שיושמה בדוח הכספי" dataDxfId="131"/>
    <tableColumn id="52" xr3:uid="{9EB24E36-BE8C-4E8C-A93A-EE4D40BB4368}" name="שיעור מנכסי אפיק ההשקעה"/>
    <tableColumn id="53" xr3:uid="{C887197C-124E-4EA4-976B-BD61FB790B3F}" name="שיעור מסך נכסי ההשקעה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F393F9E8-CA03-450C-9288-FF700660BD5B}" name="טבלה25" displayName="טבלה25" ref="A1:AD12" totalsRowShown="0" headerRowDxfId="130" headerRowBorderDxfId="129" tableBorderDxfId="128">
  <tableColumns count="30">
    <tableColumn id="1" xr3:uid="{F1C5E8A8-2AB9-4F86-9F10-F94228853041}" name="מספר קופה/קרן/ח.פ. עבור חברת ביטוח" dataDxfId="127"/>
    <tableColumn id="2" xr3:uid="{DD7188FF-D070-4591-AA17-8476081D6585}" name="מספר מסלול" dataDxfId="126"/>
    <tableColumn id="3" xr3:uid="{C057800A-A74A-47FC-AAB3-1B96CA9C7B3D}" name="שם מנפיק" dataDxfId="125"/>
    <tableColumn id="4" xr3:uid="{B3176331-5B43-4CD9-A2D7-124EAD9B1EA4}" name="מספר מנפיק" dataDxfId="124"/>
    <tableColumn id="5" xr3:uid="{A605857A-917F-4632-B70B-DE61C3A2E446}" name="סוג מספר מזהה מנפיק" dataDxfId="123"/>
    <tableColumn id="6" xr3:uid="{6CA7A4F2-F9F0-48A6-B3EC-AE674C121184}" name="שם נייר ערך" dataDxfId="122"/>
    <tableColumn id="7" xr3:uid="{8108271E-83B9-43D0-B884-31259C35CAA6}" name="מספר נייר ערך" dataDxfId="121"/>
    <tableColumn id="8" xr3:uid="{7ED3C505-CE3E-433C-B3AA-D40AD7F6881D}" name="סוג מספר נייר ערך" dataDxfId="120"/>
    <tableColumn id="9" xr3:uid="{D6FBB3C1-3E53-45AC-9391-1E45125EF5C5}" name="מאפיין עיקרי" dataDxfId="119"/>
    <tableColumn id="10" xr3:uid="{3724C77F-3C98-4714-883C-A79A3FA5C2F6}" name="ישראל/חו&quot;ל" dataDxfId="118"/>
    <tableColumn id="11" xr3:uid="{E9381F63-A5E9-4343-926D-C5ECD4F71D80}" name="מדינה לפי חשיפה כלכלית" dataDxfId="117"/>
    <tableColumn id="12" xr3:uid="{3ACDD9F9-390C-415B-84D0-3B21AEA2E638}" name="בעל עניין/צד קשור" dataDxfId="116"/>
    <tableColumn id="13" xr3:uid="{EF3D211F-C0F9-4894-8F21-6EEB6A5E7BFA}" name="נכס בסיס" dataDxfId="115"/>
    <tableColumn id="14" xr3:uid="{8A11FA84-D381-48BC-A15D-DC70B2FAE7F5}" name="תאריך רכישה" dataDxfId="114"/>
    <tableColumn id="15" xr3:uid="{52E2A60E-2F47-4843-BAA9-CF9DF27F3DD3}" name="דירוג" dataDxfId="113"/>
    <tableColumn id="16" xr3:uid="{5898E0AD-BAD5-48CD-B184-92907FC80498}" name="שם מדרג" dataDxfId="112"/>
    <tableColumn id="17" xr3:uid="{AA242FBE-0185-4258-933E-C7311DA6476B}" name="דירוג נייר הערך/המנפיק" dataDxfId="111"/>
    <tableColumn id="18" xr3:uid="{4AAE7300-3A32-4FBD-A599-4644ED0717C4}" name="מטבע פעילות" dataDxfId="110"/>
    <tableColumn id="19" xr3:uid="{CB58DB22-69ED-442F-A177-7B2E96EE29C1}" name="מח&quot;מ" dataDxfId="109"/>
    <tableColumn id="20" xr3:uid="{AD34BF38-A6F3-468B-BDEC-BC2DE3E322B4}" name="שיעור ריבית" dataDxfId="108"/>
    <tableColumn id="21" xr3:uid="{DFD6D111-2367-443F-A4D5-BB10C0FF99C2}" name="תשואה לפדיון" dataDxfId="107"/>
    <tableColumn id="22" xr3:uid="{DF83C700-54F7-4578-96CA-B3B317E81EFF}" name="סוג גורם משערך" dataDxfId="106"/>
    <tableColumn id="23" xr3:uid="{6EE34288-B80A-4D95-BE70-EBE6B9C4F8A0}" name="תלות/אי-תלות המשערך" dataDxfId="105"/>
    <tableColumn id="24" xr3:uid="{9E608536-E7ED-4DC0-85DF-2351AB39601B}" name="תאריך שערוך אחרון" dataDxfId="104"/>
    <tableColumn id="25" xr3:uid="{D2A7FC40-A79D-40B7-BEE2-DDF637EBB585}" name="ערך נקוב (יחידות)" dataDxfId="103"/>
    <tableColumn id="26" xr3:uid="{ED300A4A-6C29-47B8-9EFA-8214768EA000}" name="שער חליפין" dataDxfId="102"/>
    <tableColumn id="27" xr3:uid="{AD8C28DA-ACC0-4261-99A3-E1E3C1022E99}" name="שער נייר הערך" dataDxfId="101"/>
    <tableColumn id="28" xr3:uid="{5508FD28-BBF2-43E3-AC5D-2E3F7697454D}" name="שווי הוגן (באלפי ש&quot;ח)" dataDxfId="100"/>
    <tableColumn id="29" xr3:uid="{95521488-C386-46EA-A762-3A718D61F460}" name="שיעור מנכסי אפיק ההשקעה" dataDxfId="99"/>
    <tableColumn id="30" xr3:uid="{6A54952C-3572-419C-8564-3AF0CE7AB470}" name="שיעור מסך נכסי ההשקעה" dataDxfId="98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AE66559-363D-45B3-87C1-F4C75904FDCB}" name="טבלה26" displayName="טבלה26" ref="A1:V2" totalsRowShown="0" headerRowDxfId="97" dataDxfId="95" headerRowBorderDxfId="96" tableBorderDxfId="94">
  <tableColumns count="22">
    <tableColumn id="1" xr3:uid="{C503DE84-6F77-4996-8741-B5C501AEC683}" name="מספר קופה/קרן/ח.פ. עבור חברת ביטוח"/>
    <tableColumn id="2" xr3:uid="{9B6B5D7F-BCA6-4B85-90B8-5D80C47A4AB6}" name="מספר מסלול"/>
    <tableColumn id="3" xr3:uid="{798B6EE7-90A4-4F40-90BD-3FDF61E15B1B}" name="שם הבנק"/>
    <tableColumn id="4" xr3:uid="{8A4A7D0C-B7D2-4D7A-8C84-5B798695E7CA}" name="מספר מזהה בנק"/>
    <tableColumn id="5" xr3:uid="{8622E776-700F-45AB-92DD-C78357EF4C99}" name="סוג מספר מזהה בנק" dataDxfId="93"/>
    <tableColumn id="6" xr3:uid="{C9AF6F45-448E-4C77-87DB-55AFAB1003A8}" name="מאפיין עיקרי"/>
    <tableColumn id="7" xr3:uid="{30C4BA01-26C7-4AD4-BE3E-2EEDA6DB95FB}" name="תאריך פקיעת פיקדון" dataDxfId="92"/>
    <tableColumn id="8" xr3:uid="{5FF859E7-D14D-44D5-AC47-DC3CBA647D2B}" name="ישראל/חו&quot;ל"/>
    <tableColumn id="9" xr3:uid="{7F00340D-1009-4523-BF89-D49F9ED79B1D}" name="מדינה לפי חשיפה כלכלית"/>
    <tableColumn id="10" xr3:uid="{CAF813B5-83DC-483E-A7D5-CCE4ED332E4D}" name="בעל עניין/צד קשור"/>
    <tableColumn id="11" xr3:uid="{6FABC24A-33A2-4C45-A020-E381F80BFE44}" name="דירוג הבנק"/>
    <tableColumn id="12" xr3:uid="{670AC138-CC19-4883-A880-353350744EDB}" name="שם מדרג"/>
    <tableColumn id="13" xr3:uid="{04CB5B15-C056-49F7-B983-4792DAF35D3D}" name="מטבע פעילות" dataDxfId="91"/>
    <tableColumn id="14" xr3:uid="{C059F42F-B465-42EF-91FB-A22708137716}" name="מח&quot;מ" dataDxfId="90"/>
    <tableColumn id="15" xr3:uid="{FAC6B195-69E1-4FBB-A59D-EF2BCD7D81EC}" name="שיעור ריבית"/>
    <tableColumn id="16" xr3:uid="{0C7D9956-45A2-4080-9BCB-85D2538C0F18}" name="תשואה לפדיון"/>
    <tableColumn id="17" xr3:uid="{48517C7D-8C4E-4A14-B595-CFD8D333E482}" name="שווי מטבעי" dataDxfId="89"/>
    <tableColumn id="18" xr3:uid="{022AAFB2-5988-47AB-B630-F6F6695A9377}" name="שער חליפין" dataDxfId="88"/>
    <tableColumn id="19" xr3:uid="{4EBF05EC-0DC6-4C8F-B401-E5A408C1EBFD}" name="שער פיקדון" dataDxfId="87"/>
    <tableColumn id="20" xr3:uid="{08B1250E-41E4-45D8-8398-91FF3537DB6E}" name="שווי הוגן (באלפי ש&quot;ח)" dataDxfId="86"/>
    <tableColumn id="21" xr3:uid="{1CE1538D-C1CE-4A5D-AA5C-C69213909FF4}" name="שיעור מנכסי אפיק ההשקעה"/>
    <tableColumn id="22" xr3:uid="{8C09888B-74BE-4185-96E0-A08527B59CF6}" name="שיעור מסך נכסי ההשקעה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C832DF1E-BD3C-46BE-98BD-CC35C0376EBA}" name="טבלה27" displayName="טבלה27" ref="A1:X5" totalsRowShown="0" headerRowDxfId="85" headerRowBorderDxfId="84" tableBorderDxfId="83">
  <tableColumns count="24">
    <tableColumn id="1" xr3:uid="{43D3BBD8-A0E6-4E5D-B178-F7568490D7DD}" name="מספר קופה/קרן/ח.פ. עבור חברת ביטוח"/>
    <tableColumn id="2" xr3:uid="{D55648B0-B108-4ABC-8972-863DAD8F73E7}" name="מספר מסלול"/>
    <tableColumn id="3" xr3:uid="{96D84216-236B-427D-8686-36CD6BC9D6CC}" name="שם הנכס"/>
    <tableColumn id="4" xr3:uid="{9BB7FA0F-ACFC-4B56-A5DF-8C08D560E9D6}" name="מאפיין עיקרי"/>
    <tableColumn id="5" xr3:uid="{2B19820A-16E7-4983-8A3C-9989E1A7A13C}" name="מדינת מיקום נדל&quot;ן"/>
    <tableColumn id="6" xr3:uid="{39EE044A-0595-49EB-8907-FCA1A584D5BD}" name="בעל עניין/צד קשור"/>
    <tableColumn id="7" xr3:uid="{F67AEEE3-94C1-45A3-AF96-18E25C8F17DD}" name="תאריך רכישה" dataDxfId="82"/>
    <tableColumn id="8" xr3:uid="{C142E1A2-46D2-4365-A358-452B8589D192}" name="שימוש עיקרי בנכס"/>
    <tableColumn id="9" xr3:uid="{E63F3B1B-4D4F-41E9-BD75-77256F9B9D46}" name="מחזור חיי הנכס"/>
    <tableColumn id="10" xr3:uid="{CE17459F-F4A1-49CA-9DAB-FCFB419F0F4E}" name="כתובת הנכס"/>
    <tableColumn id="11" xr3:uid="{1CD8C9D8-354D-404B-9FB5-3E6957484CA5}" name="שיעור תשואה בפועל במהלך הרבעון"/>
    <tableColumn id="12" xr3:uid="{FD907CCF-7EA2-4413-BA8A-E38CB2F899CA}" name="השיטה שבאמצעותה נקבע שווי הנכס"/>
    <tableColumn id="13" xr3:uid="{CBBCC5D7-6EDB-499F-86D0-A5CCB7BAEC93}" name="סוג גורם משערך"/>
    <tableColumn id="14" xr3:uid="{8A3B6457-B641-45B0-B073-71389F6B3013}" name="שם גורם משערך"/>
    <tableColumn id="15" xr3:uid="{43B7D26A-FD33-4501-8B74-0DFFAAE93066}" name="תלות/אי-תלות המשערך"/>
    <tableColumn id="16" xr3:uid="{E27EEA0E-37F1-4E11-A003-F7A8EEA9C065}" name="תאריך שערוך אחרון" dataDxfId="81"/>
    <tableColumn id="17" xr3:uid="{28B5AA2A-8CAC-43E5-9B54-6A9FBE6147E6}" name="מטבע פעילות" dataDxfId="80"/>
    <tableColumn id="18" xr3:uid="{DF212552-B1D9-4324-BC97-FECE1828E7F5}" name="שווי הוגן (במטבע הפעילות)" dataDxfId="79"/>
    <tableColumn id="19" xr3:uid="{D01A9F04-4C7A-47B8-B1F8-0D6FD3A3B0C8}" name="שווי הוגן (באלפי ש&quot;ח)" dataDxfId="78"/>
    <tableColumn id="20" xr3:uid="{0AA53E6F-E540-4D4B-95EE-6DBCD1AC7917}" name="עלות מופחתת (באלפי ש&quot;ח)"/>
    <tableColumn id="21" xr3:uid="{393C47BE-9FD4-491C-9E27-C6AC4D8D5110}" name="עלות מופחתת (במטבע הפעילות)"/>
    <tableColumn id="22" xr3:uid="{CA531B89-081B-49F2-A200-D34314C7A285}" name="השיטה שיושמה בדוח הכספי"/>
    <tableColumn id="23" xr3:uid="{584FFBBC-371A-4EBB-8FA4-643D9FF36FCA}" name="שיעור מנכסי אפיק ההשקעה"/>
    <tableColumn id="24" xr3:uid="{9454997B-BF23-4376-8957-E4385D49557C}" name="שיעור מסך נכסי ההשקעה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3736031D-E957-4638-BA0B-DB7C66D9CC06}" name="טבלה28" displayName="טבלה28" ref="A1:W2" totalsRowShown="0" headerRowDxfId="77" dataDxfId="75" headerRowBorderDxfId="76" tableBorderDxfId="74">
  <tableColumns count="23">
    <tableColumn id="1" xr3:uid="{C9BE6A2F-3BD3-4697-BF51-4506FF19A3E7}" name="מספר קופה/קרן/ח.פ. עבור חברת ביטוח" dataDxfId="73"/>
    <tableColumn id="2" xr3:uid="{AB212185-049E-4780-A9CF-FAA0F47FC9BB}" name="מספר מסלול" dataDxfId="72"/>
    <tableColumn id="3" xr3:uid="{41380E0A-8379-40AF-B6C3-C8608E79FD45}" name="שם מנפיק" dataDxfId="71"/>
    <tableColumn id="4" xr3:uid="{52E12B1C-190E-472E-BD25-DF34DF311986}" name="מספר מנפיק" dataDxfId="70"/>
    <tableColumn id="5" xr3:uid="{30BE05EB-377E-491A-97F5-90B3B7EA1503}" name="סוג מספר מזהה מנפיק" dataDxfId="69"/>
    <tableColumn id="6" xr3:uid="{9427B932-87A3-43D0-AE58-AC46C2CC077C}" name="שם נייר ערך" dataDxfId="68"/>
    <tableColumn id="7" xr3:uid="{059D645A-BD81-49D6-A6C5-B9903883A5FC}" name="מספר נייר ערך" dataDxfId="67"/>
    <tableColumn id="8" xr3:uid="{77A7BCAC-E533-490F-8C9B-12D0DD3B5D05}" name="סוג מספר נייר ערך" dataDxfId="66"/>
    <tableColumn id="9" xr3:uid="{013E91D6-D75B-4E06-9D8A-65511291C8EF}" name="מאפיין עיקרי" dataDxfId="65"/>
    <tableColumn id="10" xr3:uid="{15FB6CFE-5B62-4A87-B4C1-03A74CD8FD1F}" name="ישראל/חו&quot;ל" dataDxfId="64"/>
    <tableColumn id="11" xr3:uid="{356AE9AF-1D9D-442B-A8FB-BF3A026FFB25}" name="מדינה לפי חשיפה כלכלית" dataDxfId="63"/>
    <tableColumn id="12" xr3:uid="{245CF709-E85C-4C50-BF21-900595D79533}" name="ענף מסחר" dataDxfId="62"/>
    <tableColumn id="13" xr3:uid="{6A8AEA04-34F6-4C17-B929-83BAC2C07133}" name="בעל עניין/צד קשור" dataDxfId="61"/>
    <tableColumn id="14" xr3:uid="{F86849E9-C255-4633-8F17-84FA0D3F743A}" name="מטבע פעילות" dataDxfId="60"/>
    <tableColumn id="15" xr3:uid="{12D621BF-CC1C-42BE-9FAE-4C0D3DDFEE3B}" name="סוג גורם משערך" dataDxfId="59"/>
    <tableColumn id="16" xr3:uid="{E6C6ACAA-415B-4E40-9CF8-9FD178103DB5}" name="תלות/אי-תלות המשערך" dataDxfId="58"/>
    <tableColumn id="17" xr3:uid="{C0B2E00C-C386-4B8E-9F0F-0148AAD5A693}" name="תאריך שערוך אחרון" dataDxfId="57"/>
    <tableColumn id="18" xr3:uid="{068D5711-91E3-4220-B3F8-CEBD528C7D0C}" name="תאריך אחרון בו נבחנה בפועל ירידת ערך" dataDxfId="56"/>
    <tableColumn id="19" xr3:uid="{830E4626-6A19-420C-97CC-46555C2F5E32}" name="שיעור אחזקה באמצעי שליטה" dataDxfId="55"/>
    <tableColumn id="20" xr3:uid="{72470B4C-CB7D-48E4-9C94-D1B8AFB19659}" name="שווי מאזני (באלפי ש&quot;ח)" dataDxfId="54"/>
    <tableColumn id="21" xr3:uid="{338A4B19-3F0B-4B46-8AB3-2E7F946A66AF}" name="שווי הוגן (באלפי ש&quot;ח)" dataDxfId="53"/>
    <tableColumn id="22" xr3:uid="{6F5BA8BB-8F2A-4ED0-B275-9F47FDCBA8A7}" name="שיעור מנכסי אפיק ההשקעה" dataDxfId="52"/>
    <tableColumn id="23" xr3:uid="{41D71C5B-8000-4849-8F3B-2E4A83F3A414}" name="שיעור מסך נכסי ההשקעה" dataDxfId="51"/>
  </tableColumns>
  <tableStyleInfo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2515EDC5-2AD7-4B4D-977A-CA811DDF5FAC}" name="טבלה29" displayName="טבלה29" ref="A1:R7" totalsRowShown="0" headerRowDxfId="50" headerRowBorderDxfId="49" tableBorderDxfId="48">
  <tableColumns count="18">
    <tableColumn id="1" xr3:uid="{7BAD05B5-18D3-4998-825E-EED63BE85E58}" name="מספר קופה/קרן/ח.פ. עבור חברת ביטוח" dataDxfId="47"/>
    <tableColumn id="2" xr3:uid="{0E125D81-D758-4231-BB11-F2065F7DC53D}" name="מספר מסלול" dataDxfId="46"/>
    <tableColumn id="3" xr3:uid="{8656A124-8D64-4C68-880B-644702E9FFA4}" name="שם הנכס האחר" dataDxfId="45"/>
    <tableColumn id="4" xr3:uid="{1AE14729-54F7-43D0-956E-AAEEA8717672}" name="מספר הנכס האחר" dataDxfId="44"/>
    <tableColumn id="5" xr3:uid="{1BA09111-48EC-4273-A6BD-140029E1A07E}" name="מאפיין עיקרי" dataDxfId="43"/>
    <tableColumn id="6" xr3:uid="{18824B28-37E6-4742-9DF0-9C6D0A07E034}" name="ישראל/חו&quot;ל" dataDxfId="42"/>
    <tableColumn id="7" xr3:uid="{F1EF8FD4-8CBD-4078-A316-A7166B25D6A0}" name="מדינה לפי חשיפה כלכלית" dataDxfId="41"/>
    <tableColumn id="8" xr3:uid="{40E238EE-A4CA-4025-9F74-F6BBC4F67AFC}" name="בעל עניין/צד קשור" dataDxfId="40"/>
    <tableColumn id="9" xr3:uid="{7DC3EB87-4C93-4D9F-ABAE-B17353687035}" name="תאריך עסקה" dataDxfId="39"/>
    <tableColumn id="10" xr3:uid="{C4F02947-E136-4404-91AF-F52DE6D23274}" name="מטבע פעילות" dataDxfId="38"/>
    <tableColumn id="11" xr3:uid="{1B9D9359-5028-4FD5-A55B-38D2B81B74E9}" name="תאריך שערוך אחרון" dataDxfId="37"/>
    <tableColumn id="12" xr3:uid="{7DFEA7BD-357A-4203-80A9-E2602A063E86}" name="שווי מטבעי" dataDxfId="36"/>
    <tableColumn id="13" xr3:uid="{F95D707C-4559-45AD-AFC2-CE8680895E21}" name="שער חליפין" dataDxfId="35"/>
    <tableColumn id="14" xr3:uid="{BFED3BB7-C601-4A7C-93F4-EE775114E0ED}" name="שווי הוגן (באלפי ש&quot;ח)" dataDxfId="34"/>
    <tableColumn id="15" xr3:uid="{B49172DA-7671-40CC-A284-06FA4B7DD2D6}" name="עלות מופחתת (באלפי ש&quot;ח)" dataDxfId="33"/>
    <tableColumn id="16" xr3:uid="{4BC3EE4B-F569-4B1A-9A75-B6F329D54DBD}" name="השיטה שיושמה בדוח הכספי" dataDxfId="32"/>
    <tableColumn id="17" xr3:uid="{52A0662C-4F80-4A69-B5CF-330F596DD3FD}" name="שיעור מנכסי אפיק ההשקעה" dataDxfId="31"/>
    <tableColumn id="18" xr3:uid="{061F40E7-ECD9-4F6E-9E93-EA27044CB01B}" name="שיעור מסך נכסי ההשקעה" dataDxfId="30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57A631F-238E-4A0D-AFF0-6B6868BCE30B}" name="טבלה3" displayName="טבלה3" ref="A1:Q195" totalsRowShown="0" headerRowDxfId="584" dataDxfId="582" headerRowBorderDxfId="583" tableBorderDxfId="581">
  <tableColumns count="17">
    <tableColumn id="1" xr3:uid="{094514D1-DF37-495E-A1E1-1909103EBEBD}" name="מספר קופה/קרן/ח.פ. עבור חברת ביטוח" dataDxfId="580"/>
    <tableColumn id="2" xr3:uid="{C39E3DEA-4A63-431A-BF9B-DE8645A7146A}" name="מספר מסלול" dataDxfId="579"/>
    <tableColumn id="3" xr3:uid="{D604FCD2-1D05-49A4-8F4C-5072854C358D}" name="שם הבנק" dataDxfId="578"/>
    <tableColumn id="4" xr3:uid="{1AD98C60-42C3-4005-822A-BC28B5177632}" name="מספר מזהה בנק" dataDxfId="577"/>
    <tableColumn id="5" xr3:uid="{C9A68F79-5E04-46A5-B388-062B580FE84E}" name="סוג מספר מזהה בנק" dataDxfId="576"/>
    <tableColumn id="6" xr3:uid="{8ED47D18-444E-46CB-960C-4039F466BE4B}" name="מאפיין עיקרי" dataDxfId="575"/>
    <tableColumn id="7" xr3:uid="{D7398F44-25F2-4C57-B283-94B9C27FC7A0}" name="ישראל/חו&quot;ל" dataDxfId="574"/>
    <tableColumn id="8" xr3:uid="{CF92D442-67BA-4255-8569-655F5FB3F962}" name="בעל עניין/צד קשור" dataDxfId="573"/>
    <tableColumn id="9" xr3:uid="{23F36613-F653-4E96-8A66-9F349733DB47}" name="דירוג הבנק" dataDxfId="572"/>
    <tableColumn id="10" xr3:uid="{0DD7ED9C-6062-46B1-A2B0-B05DBC815E4F}" name="שם מדרג" dataDxfId="571"/>
    <tableColumn id="11" xr3:uid="{069B16B9-AA20-46C2-9992-74435CC8A73E}" name="מטבע פעילות" dataDxfId="570"/>
    <tableColumn id="12" xr3:uid="{DD91984E-F290-46AB-9263-62AC000F36EC}" name="שווי מטבעי" dataDxfId="569"/>
    <tableColumn id="13" xr3:uid="{E551DD2E-5B43-491D-B47A-D5AB1D17BFDC}" name="שער חליפין" dataDxfId="568"/>
    <tableColumn id="14" xr3:uid="{CA66EFAF-99AF-427F-ACDF-767355C353B8}" name="שיעור ריבית" dataDxfId="567"/>
    <tableColumn id="15" xr3:uid="{3541B069-F9EC-49EB-AC2D-BA3224561274}" name="שווי הוגן (באלפי ש&quot;ח)" dataDxfId="566"/>
    <tableColumn id="16" xr3:uid="{03724731-9C94-4932-87F9-60009AA6DD65}" name="שיעור מנכסי אפיק ההשקעה" dataDxfId="565"/>
    <tableColumn id="17" xr3:uid="{D6530FD6-B21F-44E6-96FC-E7E9A9114D22}" name="שיעור מסך נכסי ההשקעה" dataDxfId="564"/>
  </tableColumns>
  <tableStyleInfo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6977296A-081E-413A-9054-0A3A03785818}" name="טבלה30" displayName="טבלה30" ref="A1:T21" totalsRowShown="0" headerRowDxfId="29" headerRowBorderDxfId="28" tableBorderDxfId="27">
  <tableColumns count="20">
    <tableColumn id="1" xr3:uid="{66918851-EA16-4633-BE8C-8E9A8DA88C56}" name="מספר קופה/קרן/ח.פ. עבור חברת ביטוח"/>
    <tableColumn id="2" xr3:uid="{A7035349-8789-471D-A376-985C69375C17}" name="מספר מסלול"/>
    <tableColumn id="3" xr3:uid="{D424A4BB-6FC0-40D7-8073-496E232FFA50}" name="מספר מזהה לווה"/>
    <tableColumn id="4" xr3:uid="{339EBC8E-6BB8-40E0-9BC5-251378617017}" name="סוג מספר מזהה לווה"/>
    <tableColumn id="5" xr3:uid="{E8C786F2-F8BF-49C2-8729-4CE78AEEB088}" name="שם הלוואה"/>
    <tableColumn id="6" xr3:uid="{A2392840-3037-497F-9986-93FC77B28BD7}" name="מספר הלוואה"/>
    <tableColumn id="7" xr3:uid="{CD602899-5EB4-43B6-84C0-36384B1DFEB6}" name="תאריך העמדת מסגרת אשראי" dataDxfId="26"/>
    <tableColumn id="8" xr3:uid="{74959695-ABD4-4A57-A89D-88CF4C6DEAC9}" name="ישראל/חו&quot;ל"/>
    <tableColumn id="9" xr3:uid="{2E7CCBBB-7CC2-401B-9576-A14DE830FEF6}" name="מדינה לפי חשיפה כלכלית"/>
    <tableColumn id="10" xr3:uid="{BEA98785-5F9D-44CE-AB05-7B16CB384903}" name="בעל עניין/צד קשור" dataDxfId="25"/>
    <tableColumn id="11" xr3:uid="{2B85D8BA-989F-4B3D-AD48-9F2CAFF4A355}" name="דירוג" dataDxfId="24"/>
    <tableColumn id="12" xr3:uid="{EE17FE7F-2C5C-4CCA-A6E3-8137571FDD3A}" name="שם מדרג" dataDxfId="23"/>
    <tableColumn id="13" xr3:uid="{CFDAD71B-FD04-4AD9-A32D-D0BEC3065FA0}" name="דירוג הלוואה/המנפיק" dataDxfId="22"/>
    <tableColumn id="14" xr3:uid="{13FBC2C4-5B4D-4836-B641-72A6167E7491}" name="מטבע פעילות" dataDxfId="21"/>
    <tableColumn id="15" xr3:uid="{76E8226E-2E88-49EC-AF85-D99E2D4D1860}" name="שער חליפין" dataDxfId="20"/>
    <tableColumn id="16" xr3:uid="{55755FC0-7BE2-4EE4-84E3-E8768F5929DB}" name="שיעור ריבית"/>
    <tableColumn id="17" xr3:uid="{69B997C3-FA5C-40A3-9CC0-FE12AFB1162B}" name="סוג הריבית"/>
    <tableColumn id="18" xr3:uid="{51A2D73E-B60D-49F3-8C80-167DE7091FAA}" name="סכום מסגרת האשראי הראשוני (במטבע הפעילות)" dataDxfId="19"/>
    <tableColumn id="19" xr3:uid="{3D1F0654-7FFD-472A-B408-8E72B05FA156}" name="סכום מסגרת האשראי הראשוני (באלפי ש&quot;ח)" dataDxfId="18"/>
    <tableColumn id="20" xr3:uid="{45A5751D-08BA-4856-8EE1-C2AB19DEFB11}" name="שיעור יתרת מסגרת אשראי"/>
  </tableColumns>
  <tableStyleInfo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857467C8-FAB2-42C6-A2F3-92A3ACB9C8A0}" name="טבלה31" displayName="טבלה31" ref="A1:Q29" totalsRowShown="0" headerRowDxfId="17" headerRowBorderDxfId="16" tableBorderDxfId="15">
  <tableColumns count="17">
    <tableColumn id="1" xr3:uid="{714D6A36-7EB3-4032-B137-B6EA62BD35ED}" name="מספר קופה/קרן/ח.פ. עבור חברת ביטוח"/>
    <tableColumn id="2" xr3:uid="{696013A5-EB9D-440B-AEF7-4353A596B154}" name="מספר מסלול"/>
    <tableColumn id="3" xr3:uid="{2D021FC5-CCCC-49D5-A025-80809548F99E}" name="מאפיין עיקרי"/>
    <tableColumn id="4" xr3:uid="{70D26F3A-4DFD-4F30-AF76-0086D22123F3}" name="שם שותף כללי קרן השקעות"/>
    <tableColumn id="5" xr3:uid="{95E90452-5E4A-4B01-A601-4A9DF2713FF4}" name="מספר מזהה שותף כללי קרן השקעות" dataDxfId="14"/>
    <tableColumn id="6" xr3:uid="{5B400B47-AA6B-460E-A6D9-818647CB1528}" name="סוג מספר מזהה שותף כללי קרן השקעות"/>
    <tableColumn id="7" xr3:uid="{F2604A31-B300-4333-8D09-10CCE08C6968}" name="שם קרן השקעה"/>
    <tableColumn id="8" xr3:uid="{CA00FD55-3173-466B-B2CE-4BFF8E4983C2}" name="מספר מזהה קרן השקעה"/>
    <tableColumn id="9" xr3:uid="{1B0FE7B5-87D5-48E4-86B1-8CF9D2DA83FB}" name="סוג מספר מזהה קרן השקעות"/>
    <tableColumn id="10" xr3:uid="{8CCD71F0-5689-4271-8A3F-703AD4C65A1D}" name="מטבע פעילות"/>
    <tableColumn id="11" xr3:uid="{C807641C-2BD1-455B-A30C-5D64351F0F8B}" name="תאריך העמדת התחייבות לקרן השקעה" dataDxfId="13"/>
    <tableColumn id="12" xr3:uid="{F1257F95-5F3E-4FC3-9281-DF2B513B15D7}" name="סכום המחויבות הראשוני (במטבע הדיווח של קרן ההשקעה)" dataDxfId="12"/>
    <tableColumn id="13" xr3:uid="{5E12BEB7-58DC-4260-9B1D-29DFE82C6C7B}" name="סכום המחויבות הראשוני (באלפי ש&quot;ח)" dataDxfId="11"/>
    <tableColumn id="14" xr3:uid="{2B9CEC96-3B21-4CF6-9904-0F3A6C3B4E2B}" name="יתרת המחויבות לתקופת הדיווח (במטבע הדיווח של קרן ההשקעה)" dataDxfId="10"/>
    <tableColumn id="15" xr3:uid="{5DF2C595-F219-4FF8-8591-0017930F502F}" name="יתרת המחויבות לתקופת הדיווח (באלפי ש&quot;ח)" dataDxfId="9"/>
    <tableColumn id="16" xr3:uid="{A5E3BDE6-84A2-4317-9428-5DC1D4046C84}" name="שיעור יתרת המחויבות"/>
    <tableColumn id="17" xr3:uid="{6696B0B2-9FCC-4A34-BF45-E9CA4E557192}" name="תאריך פקיעת מחויבות להשקעה" dataDxfId="8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49E9948-4B2A-431B-819A-02B54030EEEB}" name="טבלה4" displayName="טבלה4" ref="A1:Z38" totalsRowShown="0" headerRowDxfId="563" dataDxfId="561" headerRowBorderDxfId="562" tableBorderDxfId="560">
  <tableColumns count="26">
    <tableColumn id="1" xr3:uid="{8E1B0399-5054-49BC-9AF7-3F86A0137957}" name="מספר קופה/קרן/ח.פ. עבור חברת ביטוח" dataDxfId="559"/>
    <tableColumn id="2" xr3:uid="{69966AC0-42AE-448A-8B10-B5A39A7C03C7}" name="מספר מסלול" dataDxfId="558"/>
    <tableColumn id="3" xr3:uid="{D5FFB921-F717-4677-A553-68449CD163F7}" name="שם מנפיק" dataDxfId="557"/>
    <tableColumn id="4" xr3:uid="{00C36BA8-8275-43A6-8BC4-0DD8E14BD003}" name="שם נייר ערך" dataDxfId="556"/>
    <tableColumn id="5" xr3:uid="{114C11D9-CB0A-401C-B93E-D8F55DF9CB3A}" name="מספר נייר ערך" dataDxfId="555"/>
    <tableColumn id="6" xr3:uid="{C71EAF51-3FEC-4F6C-89A5-421D76F01B2E}" name="מאפיין עיקרי" dataDxfId="554"/>
    <tableColumn id="7" xr3:uid="{23ED7EFB-0A8D-46A1-A480-EC14F209F42C}" name="ישראל/חו&quot;ל" dataDxfId="553"/>
    <tableColumn id="8" xr3:uid="{9F84D624-1F38-4CCE-9458-2DA5993413C2}" name="מדינה לפי חשיפה כלכלית" dataDxfId="552"/>
    <tableColumn id="9" xr3:uid="{521B594F-BC6E-45EF-9630-497EB3D21B04}" name="זירת מסחר" dataDxfId="551"/>
    <tableColumn id="10" xr3:uid="{0D082A76-4848-46AA-8CA8-73E89159743C}" name="דירוג" dataDxfId="550"/>
    <tableColumn id="11" xr3:uid="{B740EC73-A0AF-48DF-8EFA-7276595AE9EC}" name="שם מדרג" dataDxfId="549"/>
    <tableColumn id="12" xr3:uid="{75A94A58-E6A3-4B3A-95AE-54F1BEFA523F}" name="מטבע פעילות" dataDxfId="548"/>
    <tableColumn id="13" xr3:uid="{D9B0A252-E798-446F-B059-C124818F4DD2}" name="מח&quot;מ" dataDxfId="547"/>
    <tableColumn id="14" xr3:uid="{7B510D3F-3762-402D-BE6B-486F8D5B0370}" name="מועד פדיון" dataDxfId="546"/>
    <tableColumn id="15" xr3:uid="{2CACF103-7124-484B-8872-42529663820E}" name="שיעור ריבית" dataDxfId="545"/>
    <tableColumn id="16" xr3:uid="{08BD47F9-726A-4A14-ABCA-F2A62651363E}" name="תשואה לפדיון" dataDxfId="544"/>
    <tableColumn id="17" xr3:uid="{44DE4AAC-FEF3-41E5-9DA3-D09D0BD5D20D}" name="סכום לקבל (במטבע הפעילות)" dataDxfId="543"/>
    <tableColumn id="18" xr3:uid="{3F5B06BF-4915-40B0-A9B5-9D39D728318C}" name="ערך נקוב (יחידות)" dataDxfId="542"/>
    <tableColumn id="19" xr3:uid="{46208029-DECD-46D8-BD98-FAB61322C9A9}" name="שער חליפין" dataDxfId="541"/>
    <tableColumn id="20" xr3:uid="{69435E8B-2299-456B-BB66-390215879A0A}" name="שער נייר הערך" dataDxfId="540"/>
    <tableColumn id="21" xr3:uid="{F6988EC0-CA98-40C9-A1E4-67C4C613ADB8}" name="שווי הוגן (באלפי ש&quot;ח)" dataDxfId="539"/>
    <tableColumn id="22" xr3:uid="{3D97AF75-6A1F-4F53-8233-D26F9BBD585B}" name="עלות מופחתת (באלפי ש&quot;ח)" dataDxfId="538"/>
    <tableColumn id="23" xr3:uid="{2F4AC41B-8350-438E-84D2-C572E3E0C3A4}" name="השיטה שיושמה בדוח הכספי" dataDxfId="537"/>
    <tableColumn id="24" xr3:uid="{6F2450CF-782C-4D30-B77C-6881FC360462}" name="שיעור מערך נקוב מונפק" dataDxfId="536"/>
    <tableColumn id="25" xr3:uid="{D7ECFE83-17B8-439D-A87D-FC7345A69492}" name="שיעור מנכסי אפיק ההשקעה" dataDxfId="535"/>
    <tableColumn id="26" xr3:uid="{A2F0D389-27A9-47EA-9B8C-BC552001F5DD}" name="שיעור מסך נכסי ההשקעה" dataDxfId="53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9BDA31E-553E-4F01-8792-A0BBC1F9791B}" name="טבלה5" displayName="טבלה5" ref="A1:AJ2" totalsRowShown="0" headerRowDxfId="533" dataDxfId="531" headerRowBorderDxfId="532" tableBorderDxfId="530">
  <tableColumns count="36">
    <tableColumn id="1" xr3:uid="{BB4071B0-EF08-45D6-B0E7-E50217DAA84A}" name="מספר קופה/קרן/ח.פ. עבור חברת ביטוח" dataDxfId="529"/>
    <tableColumn id="2" xr3:uid="{7819772C-D529-4ABF-859E-28FEFCAC1E55}" name="מספר מסלול" dataDxfId="528"/>
    <tableColumn id="3" xr3:uid="{1103E91D-55C9-4474-9C8E-5E834BF9D2C2}" name="שם מנפיק" dataDxfId="527"/>
    <tableColumn id="4" xr3:uid="{A70FA1F8-101D-4A1C-BC78-0CA1DEEA985F}" name="מספר מנפיק" dataDxfId="526"/>
    <tableColumn id="5" xr3:uid="{AA755C14-18F8-43F4-B83F-9A4C6F9464F0}" name="סוג מספר מזהה מנפיק" dataDxfId="525"/>
    <tableColumn id="6" xr3:uid="{4832801F-228B-4E29-A080-52B1DE0FB807}" name="שם נייר ערך" dataDxfId="524"/>
    <tableColumn id="7" xr3:uid="{2E66D50B-9651-4B6D-8F07-01AEBB4A9705}" name="מספר נייר ערך" dataDxfId="523"/>
    <tableColumn id="8" xr3:uid="{9360481E-C080-4DAF-BE37-F19A2B3BB0B5}" name="סוג מספר נייר ערך" dataDxfId="522"/>
    <tableColumn id="9" xr3:uid="{6903124F-71FB-41C7-ACB4-B44A905749E5}" name="מאפיין עיקרי" dataDxfId="521"/>
    <tableColumn id="10" xr3:uid="{C5486A2A-3C31-40EF-BEFB-6E8FE2EC9EE4}" name="ישראל/חו&quot;ל" dataDxfId="520"/>
    <tableColumn id="11" xr3:uid="{B1006201-3333-4BF2-A6CD-2F26EBAFD93D}" name="מדינה לפי חשיפה כלכלית" dataDxfId="519"/>
    <tableColumn id="12" xr3:uid="{02CE7014-B81B-4239-A352-F8B4A7E6DAAD}" name="זירת מסחר" dataDxfId="518"/>
    <tableColumn id="13" xr3:uid="{6A9E3F4B-3AB1-4B92-A3AF-28462E109D6E}" name="ענף מסחר" dataDxfId="517"/>
    <tableColumn id="14" xr3:uid="{3E57C527-DA13-49AF-8004-5AE704A52FFC}" name="בעל עניין/צד קשור" dataDxfId="516"/>
    <tableColumn id="15" xr3:uid="{AACCB553-EBD0-48D0-B775-9F93B6244461}" name="דירוג" dataDxfId="515"/>
    <tableColumn id="16" xr3:uid="{10C423EF-9932-4736-9F18-1A976373E224}" name="שם מדרג" dataDxfId="514"/>
    <tableColumn id="17" xr3:uid="{DA2E70DA-4200-41E5-8517-B5EE64447397}" name="דירוג נייר הערך/המנפיק" dataDxfId="513"/>
    <tableColumn id="18" xr3:uid="{25358EC6-508A-41BC-814F-CDD1168C673C}" name="מטבע פעילות" dataDxfId="512"/>
    <tableColumn id="19" xr3:uid="{D4057941-7C5A-4A1E-B99A-34528C7B1C26}" name="מח&quot;מ" dataDxfId="511"/>
    <tableColumn id="20" xr3:uid="{E1BE8D80-1E92-46F9-AD96-286A2BC5F5E0}" name="ריבית עוגן" dataDxfId="510"/>
    <tableColumn id="21" xr3:uid="{6AA8B9AA-DD33-4970-A439-6E979E023D59}" name="מועד פדיון" dataDxfId="509"/>
    <tableColumn id="22" xr3:uid="{1F03315F-50F2-4061-ADD5-DB04438BDDCA}" name="שיעור ריבית" dataDxfId="508"/>
    <tableColumn id="23" xr3:uid="{EF029981-E179-4B1D-AA9C-2F1635333D9C}" name="תשואה לפדיון" dataDxfId="507"/>
    <tableColumn id="24" xr3:uid="{461A2288-2336-45CE-A71E-36DC0FF99292}" name="נחיתות חוזית" dataDxfId="506"/>
    <tableColumn id="25" xr3:uid="{2912640D-4D73-42F6-A200-34AADDF782D6}" name="האם סווג כחוב בעייתי" dataDxfId="505"/>
    <tableColumn id="26" xr3:uid="{7321CA17-14AA-4275-BF2F-A51292C27AA0}" name="ערך נקוב (יחידות)" dataDxfId="504"/>
    <tableColumn id="27" xr3:uid="{991D8F94-E8F1-4969-93B1-598868C39D20}" name="שער חליפין" dataDxfId="503"/>
    <tableColumn id="28" xr3:uid="{3482FBA7-D3D4-4DDF-BA73-8C973354704F}" name="שער נייר הערך" dataDxfId="502"/>
    <tableColumn id="29" xr3:uid="{FB327A30-7792-4C20-8431-086C4E54EAA6}" name="סכום לקבל (במטבע הפעילות)" dataDxfId="501"/>
    <tableColumn id="30" xr3:uid="{30A6882D-8999-44D9-BE96-15FD77B36795}" name="שווי הוגן (באלפי ש&quot;ח)" dataDxfId="500"/>
    <tableColumn id="31" xr3:uid="{7810735C-684C-48E3-B361-6FFD566C3EAE}" name="עלות מופחתת (באלפי ש&quot;ח)" dataDxfId="499"/>
    <tableColumn id="32" xr3:uid="{9B6CC675-FCC6-46E5-97FB-77028178A611}" name="עלות מופחתת (במטבע הפעילות)" dataDxfId="498"/>
    <tableColumn id="33" xr3:uid="{DD5549BA-34E2-453F-BCD5-B703938978F2}" name="השיטה שיושמה בדוח הכספי" dataDxfId="497"/>
    <tableColumn id="34" xr3:uid="{E87F499C-9834-450B-AF13-A1E893AF534E}" name="שיעור מערך נקוב מונפק" dataDxfId="496"/>
    <tableColumn id="35" xr3:uid="{E6B4C420-61DA-429C-8444-F88970DFCD7A}" name="שיעור מנכסי אפיק ההשקעה" dataDxfId="495"/>
    <tableColumn id="36" xr3:uid="{818C23D0-D8DB-4A4A-8FB5-B240AA0C2BCB}" name="שיעור מסך נכסי ההשקעה" dataDxfId="49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B146505-3710-4773-8A12-03F6689A17E3}" name="טבלה6" displayName="טבלה6" ref="A1:AJ379" totalsRowShown="0" headerRowDxfId="493" dataDxfId="491" headerRowBorderDxfId="492" tableBorderDxfId="490">
  <tableColumns count="36">
    <tableColumn id="1" xr3:uid="{7434CF35-7EFC-4FCF-A024-1CB936BCEFD3}" name="מספר קופה/קרן/ח.פ. עבור חברת ביטוח" dataDxfId="489"/>
    <tableColumn id="2" xr3:uid="{72AF04FF-1E87-4CDD-B420-09EF55A7CBA0}" name="מספר מסלול" dataDxfId="488"/>
    <tableColumn id="3" xr3:uid="{42CC035E-3407-4374-98EF-6079C40EF5AA}" name="שם מנפיק"/>
    <tableColumn id="4" xr3:uid="{66CEAF05-E629-4FAF-9EF8-9F97942C4A68}" name="מספר מנפיק"/>
    <tableColumn id="5" xr3:uid="{3490F942-2D67-435B-9558-5935EBFA2703}" name="סוג מספר מזהה מנפיק" dataDxfId="487"/>
    <tableColumn id="6" xr3:uid="{CE196278-821F-4EFA-A066-E0ABFE8ED9B1}" name="שם נייר ערך"/>
    <tableColumn id="7" xr3:uid="{F6C9F5A3-1E36-4A63-BF0F-27BCF880457E}" name="מספר נייר ערך"/>
    <tableColumn id="8" xr3:uid="{D145081B-E727-40EB-8DD2-FE37FA77215D}" name="סוג מספר נייר ערך"/>
    <tableColumn id="9" xr3:uid="{C28B492E-B97C-42EE-A5E5-732F52F915AF}" name="מאפיין עיקרי"/>
    <tableColumn id="10" xr3:uid="{4B2C7119-949D-47BC-9A72-3784BB07DCD4}" name="ישראל/חו&quot;ל"/>
    <tableColumn id="11" xr3:uid="{F88278E9-B4AE-4932-BC15-DBE31ACC94A8}" name="מדינה לפי חשיפה כלכלית"/>
    <tableColumn id="12" xr3:uid="{70B266AC-0426-4F5A-A2CF-EEB5FE98773B}" name="סטאטוס סחירות"/>
    <tableColumn id="13" xr3:uid="{BE9A0B83-8B8B-4E4E-AEF9-E73E170EF55B}" name="זירת מסחר"/>
    <tableColumn id="14" xr3:uid="{45C10223-1958-4740-856B-2A2F9D51E9C2}" name="ענף מסחר"/>
    <tableColumn id="15" xr3:uid="{883E2BFF-A547-4BB8-80E4-83691C125306}" name="בעל עניין/צד קשור" dataDxfId="486"/>
    <tableColumn id="16" xr3:uid="{490388D7-6A8F-4739-A12D-3234B825CF84}" name="דירוג" dataDxfId="485"/>
    <tableColumn id="17" xr3:uid="{2A27FAB6-FAF5-488F-A487-70719C6EA8CC}" name="שם מדרג" dataDxfId="484"/>
    <tableColumn id="18" xr3:uid="{80800FEA-8C32-4A0A-8FFC-ED40DBDEC910}" name="דירוג נייר הערך/המנפיק" dataDxfId="483"/>
    <tableColumn id="19" xr3:uid="{090E3302-AD82-4DE6-B2EA-83E0FAE196CE}" name="מטבע פעילות" dataDxfId="482"/>
    <tableColumn id="20" xr3:uid="{4F8D6CBA-0BFF-444F-8309-E73AC32353AA}" name="מח&quot;מ" dataDxfId="481"/>
    <tableColumn id="21" xr3:uid="{429A9BEE-7C81-4812-B343-9D9320944B7D}" name="מועד פדיון" dataDxfId="480"/>
    <tableColumn id="22" xr3:uid="{E5ADA2F3-7860-4B89-B832-A92A60FAA47B}" name="שיעור ריבית" dataDxfId="479"/>
    <tableColumn id="23" xr3:uid="{36CB2C3B-A7D6-4FA7-9D6B-9CBF3C312C73}" name="תשואה לפדיון" dataDxfId="478"/>
    <tableColumn id="24" xr3:uid="{1EECF523-5778-45F5-B314-3370B5D9A8B1}" name="נחיתות חוזית" dataDxfId="477"/>
    <tableColumn id="25" xr3:uid="{F349BCD8-8B0F-4929-B75C-AB0508B63BB2}" name="האם סווג כחוב בעייתי" dataDxfId="476"/>
    <tableColumn id="26" xr3:uid="{426F6DF4-77AC-4A96-9F9B-7C7E8CF326E8}" name="ערך נקוב (יחידות)" dataDxfId="475"/>
    <tableColumn id="27" xr3:uid="{D589C94F-2A1E-417A-993E-1CD1A5F17F99}" name="שער חליפין" dataDxfId="474"/>
    <tableColumn id="28" xr3:uid="{8EBF959D-E201-41CA-A54D-41EE4C3BEC01}" name="שער נייר הערך" dataDxfId="473"/>
    <tableColumn id="29" xr3:uid="{A5E0644D-E641-4482-B19A-A839DD0507E1}" name="סכום לקבל (במטבע הפעילות)" dataDxfId="472"/>
    <tableColumn id="30" xr3:uid="{107E9D5C-C6C2-4844-9CA8-654CD0FD8611}" name="שווי הוגן (באלפי ש&quot;ח)" dataDxfId="471"/>
    <tableColumn id="31" xr3:uid="{EB12B96A-1AE7-4B12-B11A-BFE9131023A0}" name="עלות מופחתת (באלפי ש&quot;ח)" dataDxfId="470"/>
    <tableColumn id="32" xr3:uid="{DF39DB13-02A5-4CC5-AD6B-2DF7CDEA14DC}" name="עלות מופחתת (במטבע הפעילות)" dataDxfId="469"/>
    <tableColumn id="33" xr3:uid="{48F1B08E-CAA0-48F4-ADCC-E9C52FDF5021}" name="השיטה שיושמה בדוח הכספי"/>
    <tableColumn id="34" xr3:uid="{42EB09EC-80D2-4266-B8EB-E3BB9CEDCBED}" name="שיעור מערך נקוב מונפק" dataDxfId="468"/>
    <tableColumn id="35" xr3:uid="{3C7CAA4D-B656-4199-B9B8-7CDE24ABBFED}" name="שיעור מנכסי אפיק ההשקעה" dataDxfId="467"/>
    <tableColumn id="36" xr3:uid="{FC1C1AFF-7307-4871-9B19-36F20C44217D}" name="שיעור מסך נכסי ההשקעה" dataDxfId="466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A1BA533-C6D9-4C34-AA93-E90B1B833493}" name="טבלה7" displayName="טבלה7" ref="A1:X235" totalsRowShown="0" headerRowDxfId="465" dataDxfId="463" headerRowBorderDxfId="464" tableBorderDxfId="462">
  <tableColumns count="24">
    <tableColumn id="1" xr3:uid="{E2F11A80-4601-49B9-A255-CA9DC4235D67}" name="מספר קופה/קרן/ח.פ. עבור חברת ביטוח" dataDxfId="461"/>
    <tableColumn id="2" xr3:uid="{0C7198A6-EDD8-4044-96D5-923E417BD654}" name="מספר מסלול" dataDxfId="460"/>
    <tableColumn id="3" xr3:uid="{15425AFB-89C8-40AA-944D-F2643F215527}" name="שם מנפיק" dataDxfId="459"/>
    <tableColumn id="4" xr3:uid="{E4CA6E3C-437F-4E8B-8D91-2C2CD0C73968}" name="מספר מנפיק" dataDxfId="458"/>
    <tableColumn id="5" xr3:uid="{BC22D37F-97D3-42FE-A402-A34A0FC2C667}" name="סוג מספר מזהה מנפיק" dataDxfId="457"/>
    <tableColumn id="6" xr3:uid="{25226736-6733-4E76-B801-F84893069AFD}" name="שם נייר ערך" dataDxfId="456"/>
    <tableColumn id="7" xr3:uid="{5B40281D-3F16-4E6B-98F9-8C359BA89AA5}" name="מספר נייר ערך" dataDxfId="455"/>
    <tableColumn id="8" xr3:uid="{543225FB-8A9C-4BF2-AEB6-50EBE49907D0}" name="סוג מספר נייר ערך" dataDxfId="454"/>
    <tableColumn id="9" xr3:uid="{5E50931E-3FB7-44BF-8CB5-3765BC5BADDA}" name="מאפיין עיקרי" dataDxfId="453"/>
    <tableColumn id="10" xr3:uid="{F54C45FD-E3CF-4598-AF33-5A631F2199F9}" name="ישראל/חו&quot;ל" dataDxfId="452"/>
    <tableColumn id="11" xr3:uid="{3AC029E5-A387-40F1-BD9A-50C48E6E36F4}" name="מדינה לפי חשיפה כלכלית" dataDxfId="451"/>
    <tableColumn id="12" xr3:uid="{061E5F5B-2DFB-43CA-80D5-BAC9AFDFA92B}" name="סטאטוס סחירות" dataDxfId="450"/>
    <tableColumn id="13" xr3:uid="{547A1C57-EE71-4DBB-9A4E-F27AE27AFD96}" name="זירת מסחר" dataDxfId="449"/>
    <tableColumn id="14" xr3:uid="{4FFC3CB4-4544-4B40-8863-26785B31EF24}" name="ענף מסחר" dataDxfId="448"/>
    <tableColumn id="15" xr3:uid="{FCF7AD4C-A29A-4020-B121-F9EB515C7CEE}" name="בעל עניין/צד קשור" dataDxfId="447"/>
    <tableColumn id="16" xr3:uid="{85F75A67-1A52-44DC-AD09-68007520B82E}" name="מטבע פעילות" dataDxfId="446"/>
    <tableColumn id="17" xr3:uid="{94E6B223-4F22-4697-BDAB-8201CD456192}" name="ערך נקוב (יחידות)" dataDxfId="445"/>
    <tableColumn id="18" xr3:uid="{E59B39CD-6DE6-4172-BE31-2392A278DDB5}" name="שער חליפין" dataDxfId="444"/>
    <tableColumn id="19" xr3:uid="{F628B33B-18E6-4BD1-91EB-66F7575BFC17}" name="שער נייר הערך" dataDxfId="443"/>
    <tableColumn id="20" xr3:uid="{B9D473AA-BCA6-4ED8-8F89-83B4F41F3001}" name="סכום לקבל (במטבע הפעילות)" dataDxfId="442"/>
    <tableColumn id="21" xr3:uid="{2C2D0232-CE62-4B98-A4F8-D8E3516CB507}" name="שווי הוגן (באלפי ש&quot;ח)" dataDxfId="441"/>
    <tableColumn id="22" xr3:uid="{105FD1AC-170C-4722-BA04-BD471DFFB8AC}" name="שיעור מערך נקוב מונפק" dataDxfId="440"/>
    <tableColumn id="23" xr3:uid="{A1BE53D9-65B4-4C52-BF13-359E2362377E}" name="שיעור מנכסי אפיק ההשקעה" dataDxfId="439"/>
    <tableColumn id="24" xr3:uid="{8D1FE225-1301-410A-9D89-47DD03FFE20E}" name="שיעור מסך נכסי ההשקעה" dataDxfId="438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C1C863C6-B6E9-456B-ABAA-360C9DD5421B}" name="טבלה8" displayName="טבלה8" ref="A1:W64" totalsRowShown="0" headerRowDxfId="437" dataDxfId="435" headerRowBorderDxfId="436" tableBorderDxfId="434">
  <tableColumns count="23">
    <tableColumn id="1" xr3:uid="{32531B54-F5B9-408D-9641-85C1B485E7F8}" name="מספר קופה/קרן/ח.פ. עבור חברת ביטוח"/>
    <tableColumn id="2" xr3:uid="{78FF1640-FAE8-4A32-A56D-9F1DCB5CE274}" name="מספר מסלול"/>
    <tableColumn id="3" xr3:uid="{537395F0-2FC3-4D6B-8CC2-2A75D9296A0C}" name="שם מנפיק"/>
    <tableColumn id="4" xr3:uid="{C7801B93-8693-4957-B587-453CAAF4AAD0}" name="מספר מנפיק"/>
    <tableColumn id="5" xr3:uid="{7D5AA00F-A12A-4A2A-92E9-FA8D7AB42287}" name="סוג מספר מזהה מנפיק" dataDxfId="433"/>
    <tableColumn id="6" xr3:uid="{847AF1AC-73EF-4D18-B33D-D06165CCBC84}" name="שם נייר ערך"/>
    <tableColumn id="7" xr3:uid="{655A0C37-9CC5-44D8-A539-0C54148DF156}" name="מספר נייר ערך" dataDxfId="432"/>
    <tableColumn id="8" xr3:uid="{0080E906-A62C-489F-9BF7-ACCB5A3B646C}" name="סוג מספר נייר ערך"/>
    <tableColumn id="9" xr3:uid="{CB185467-836C-4B5C-B1CE-AD7BC922A0B3}" name="מאפיין עיקרי"/>
    <tableColumn id="10" xr3:uid="{E2C8791B-EB84-4C18-A4CC-0D712FCB5BB9}" name="ישראל/חו&quot;ל"/>
    <tableColumn id="11" xr3:uid="{6AB43755-B4B0-482A-B2D5-3F5DDC1375F2}" name="מדינה לפי חשיפה כלכלית"/>
    <tableColumn id="12" xr3:uid="{36C977D3-C2F5-45C8-9199-3E6B785432A9}" name="זירת מסחר"/>
    <tableColumn id="13" xr3:uid="{9D91E069-26D8-4E49-9205-26A9287C29DF}" name="סיווג הקרן"/>
    <tableColumn id="14" xr3:uid="{B615A2E5-30F2-4A9D-9DDA-71C982BE7D9D}" name="בעל עניין/צד קשור"/>
    <tableColumn id="15" xr3:uid="{7ED11DCF-0723-4116-8E1B-A65AD4592E1E}" name="מטבע פעילות" dataDxfId="431"/>
    <tableColumn id="16" xr3:uid="{24374F1B-DF83-4F93-AB5C-3CC03E79097B}" name="ערך נקוב (יחידות)" dataDxfId="430"/>
    <tableColumn id="17" xr3:uid="{187E8D3F-4DFE-41C4-A4EE-CC71A79F3568}" name="שער חליפין" dataDxfId="429"/>
    <tableColumn id="18" xr3:uid="{5AFF18F0-7CF4-41D9-96FA-EA268702BE04}" name="שער נייר הערך" dataDxfId="428"/>
    <tableColumn id="19" xr3:uid="{2190B3E0-16C3-4FF5-8DB4-1825C253760B}" name="סכום לקבל (במטבע הפעילות)" dataDxfId="427"/>
    <tableColumn id="20" xr3:uid="{117E541E-346D-4FBB-A11A-898EEB0893E9}" name="שווי הוגן (באלפי ש&quot;ח)" dataDxfId="426"/>
    <tableColumn id="21" xr3:uid="{71198735-43EE-48FA-A92D-944D5A681671}" name="שיעור מערך נקוב מונפק" dataDxfId="425"/>
    <tableColumn id="22" xr3:uid="{84196DB7-AB9D-4E9C-91BB-99A8E8D684D5}" name="שיעור מנכסי אפיק ההשקעה" dataDxfId="424"/>
    <tableColumn id="23" xr3:uid="{0312533B-F156-4E51-98AA-55313C4DAAF5}" name="שיעור מסך נכסי ההשקעה" dataDxfId="423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7FFBDB15-59B1-479E-891F-A7C60A32767C}" name="טבלה9" displayName="טבלה9" ref="A1:W32" totalsRowShown="0" headerRowDxfId="422" headerRowBorderDxfId="421" tableBorderDxfId="420">
  <tableColumns count="23">
    <tableColumn id="1" xr3:uid="{0860880F-49FD-4C74-A2F7-9C359932EDAC}" name="מספר קופה/קרן/ח.פ. עבור חברת ביטוח" dataDxfId="419"/>
    <tableColumn id="2" xr3:uid="{5BCE6C0B-4FA6-4D1F-975F-7B3DFAA8CA64}" name="מספר מסלול" dataDxfId="418"/>
    <tableColumn id="3" xr3:uid="{67271332-BAAB-4C17-9217-B0976662CFF0}" name="שם מנפיק" dataDxfId="417"/>
    <tableColumn id="4" xr3:uid="{931E67A8-F625-49ED-BCE4-0267CD32D597}" name="מספר מנפיק" dataDxfId="416"/>
    <tableColumn id="5" xr3:uid="{108617D0-5443-45A6-8E4D-84C4616CBB12}" name="סוג מספר מזהה מנפיק" dataDxfId="415"/>
    <tableColumn id="6" xr3:uid="{86A41628-6FDC-4189-8BDF-1E1DDC36DE44}" name="שם נייר ערך " dataDxfId="414"/>
    <tableColumn id="7" xr3:uid="{1EEA5BFB-3FFA-4B72-8129-A778FA7DFEA3}" name="מספר נייר ערך" dataDxfId="413"/>
    <tableColumn id="8" xr3:uid="{3794440D-2F3E-4E03-ADEF-D9EB8C7BC6AE}" name="סוג מספר נייר ערך" dataDxfId="412"/>
    <tableColumn id="9" xr3:uid="{142A3BF3-DE96-46E5-8D61-8F15667E042E}" name="מאפיין עיקרי" dataDxfId="411"/>
    <tableColumn id="10" xr3:uid="{6E8DDFD6-5F37-453B-8A82-EDD386D9F26F}" name="ישראל/חו&quot;ל" dataDxfId="410"/>
    <tableColumn id="11" xr3:uid="{409334EE-A203-4F43-A016-3EBDCF5F2F0B}" name="מדינה לפי חשיפה כלכלית" dataDxfId="409"/>
    <tableColumn id="12" xr3:uid="{678F7C44-F0A8-43FC-A7D0-A944B4627596}" name="סטאטוס סחירות" dataDxfId="408"/>
    <tableColumn id="13" xr3:uid="{37C20D78-2DB1-4526-98FC-8D07DC6DB264}" name="זירת מסחר" dataDxfId="407"/>
    <tableColumn id="14" xr3:uid="{C207BB1E-AB26-41FA-BA0F-0B057ABEE2AC}" name="סיווג הקרן" dataDxfId="406"/>
    <tableColumn id="15" xr3:uid="{F0377382-1FE9-4E09-8CAB-36F731209679}" name="בעל עניין/צד קשור" dataDxfId="405"/>
    <tableColumn id="16" xr3:uid="{15BD3B8C-540F-4D1D-AA5D-369C93A90EBE}" name="מטבע פעילות" dataDxfId="404"/>
    <tableColumn id="17" xr3:uid="{A61E04BC-AFF8-4029-A1DE-D6741E6BA10B}" name="ערך נקוב (יחידות)" dataDxfId="403"/>
    <tableColumn id="18" xr3:uid="{74690565-1BB7-4C02-8BF8-B769E2FDB792}" name="שער חליפין" dataDxfId="402"/>
    <tableColumn id="19" xr3:uid="{9EDB7D5B-891B-4108-8881-ED1A38DDC2B2}" name="שער נייר הערך" dataDxfId="401"/>
    <tableColumn id="20" xr3:uid="{27032A16-24E9-4F2F-897C-0478A254B6AA}" name="שווי הוגן (באלפי ש&quot;ח)" dataDxfId="400"/>
    <tableColumn id="21" xr3:uid="{D81025C9-BC38-4900-8BE5-63C726DE9A69}" name="שיעור מערך נקוב מונפק" dataDxfId="399"/>
    <tableColumn id="22" xr3:uid="{7FEA93DD-AE7B-4045-8B40-EAEA3919D2B4}" name="שיעור מנכסי אפיק ההשקעה" dataDxfId="398"/>
    <tableColumn id="23" xr3:uid="{4D4BF720-D58D-401D-9EA0-A1AC73D8CE41}" name="שיעור מסך נכסי ההשקעה" dataDxfId="397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E99B8-CEB7-4EE3-8370-6B072EFA71D7}">
  <sheetPr codeName="Sheet1"/>
  <dimension ref="A1:H29"/>
  <sheetViews>
    <sheetView showGridLines="0" rightToLeft="1" workbookViewId="0">
      <selection activeCell="C4" sqref="C4"/>
    </sheetView>
  </sheetViews>
  <sheetFormatPr defaultRowHeight="14.25" x14ac:dyDescent="0.2"/>
  <cols>
    <col min="1" max="1" width="29.375" bestFit="1" customWidth="1"/>
    <col min="2" max="2" width="11" customWidth="1"/>
    <col min="3" max="3" width="8.5" customWidth="1"/>
    <col min="4" max="4" width="67.375" customWidth="1"/>
    <col min="5" max="9" width="9.125" customWidth="1"/>
    <col min="10" max="10" width="34.75" customWidth="1"/>
    <col min="11" max="11" width="25.875" customWidth="1"/>
    <col min="12" max="12" width="21.375" customWidth="1"/>
  </cols>
  <sheetData>
    <row r="1" spans="1:8" ht="18" customHeight="1" x14ac:dyDescent="0.2">
      <c r="A1" s="13" t="s">
        <v>0</v>
      </c>
      <c r="B1" s="56"/>
      <c r="C1" s="56"/>
      <c r="D1" s="56"/>
    </row>
    <row r="2" spans="1:8" x14ac:dyDescent="0.2">
      <c r="A2" s="73" t="s">
        <v>4764</v>
      </c>
      <c r="B2" s="73" t="s">
        <v>4765</v>
      </c>
      <c r="C2" s="73" t="s">
        <v>4766</v>
      </c>
      <c r="D2" s="73" t="s">
        <v>4767</v>
      </c>
    </row>
    <row r="4" spans="1:8" x14ac:dyDescent="0.2">
      <c r="A4" t="s">
        <v>1</v>
      </c>
      <c r="D4" s="63" t="s">
        <v>4661</v>
      </c>
    </row>
    <row r="6" spans="1:8" x14ac:dyDescent="0.2">
      <c r="A6" t="s">
        <v>2</v>
      </c>
      <c r="D6" s="63" t="s">
        <v>4669</v>
      </c>
    </row>
    <row r="8" spans="1:8" x14ac:dyDescent="0.2">
      <c r="A8" t="s">
        <v>3</v>
      </c>
      <c r="D8" s="63" t="s">
        <v>4672</v>
      </c>
      <c r="E8" s="62"/>
      <c r="F8" s="62"/>
      <c r="G8" s="62"/>
      <c r="H8" s="62"/>
    </row>
    <row r="9" spans="1:8" x14ac:dyDescent="0.2">
      <c r="D9" s="62"/>
    </row>
    <row r="10" spans="1:8" x14ac:dyDescent="0.2">
      <c r="A10" t="s">
        <v>4</v>
      </c>
      <c r="D10" s="63">
        <v>2025</v>
      </c>
    </row>
    <row r="12" spans="1:8" x14ac:dyDescent="0.2">
      <c r="A12" t="s">
        <v>5</v>
      </c>
      <c r="D12" s="63" t="s">
        <v>4721</v>
      </c>
    </row>
    <row r="14" spans="1:8" x14ac:dyDescent="0.2">
      <c r="A14" t="s">
        <v>6</v>
      </c>
      <c r="D14" s="64">
        <f>IFERROR(VLOOKUP(D12,'[1]File Name Info'!A35:B121,2,0),"תא מחושב")</f>
        <v>512244146</v>
      </c>
    </row>
    <row r="16" spans="1:8" ht="15" x14ac:dyDescent="0.25">
      <c r="A16" s="57" t="s">
        <v>7</v>
      </c>
      <c r="D16" s="64" t="str">
        <f>IF(D6="לממונה",CONCATENATE(D14, "_",VLOOKUP(D4,Full_Type,2,0),"_",D8,VLOOKUP(D10,Full_Year,2,0),".xlxs"),IF(D6="לציבור",CONCATENATE(D14,"_",VLOOKUP(D4,Full_Type_Nostro,2,0),"_",VLOOKUP(D6,Full_File_Type,2,0),"_",D8,VLOOKUP(D10,Full_Year,2,0),".xlsx"),"שם קובץ לשמירה"))</f>
        <v>512244146_ca_p_0125.xlsx</v>
      </c>
      <c r="E16" s="62"/>
      <c r="F16" s="62"/>
      <c r="G16" s="62"/>
      <c r="H16" s="62"/>
    </row>
    <row r="17" spans="1:8" ht="15" x14ac:dyDescent="0.25">
      <c r="A17" s="57"/>
      <c r="D17" s="62"/>
    </row>
    <row r="18" spans="1:8" ht="15" x14ac:dyDescent="0.25">
      <c r="A18" s="57" t="s">
        <v>8</v>
      </c>
      <c r="B18" s="55" t="s">
        <v>9</v>
      </c>
      <c r="C18" s="55"/>
      <c r="D18" s="65"/>
      <c r="E18" s="5"/>
      <c r="F18" s="5"/>
      <c r="G18" s="5"/>
      <c r="H18" s="5"/>
    </row>
    <row r="19" spans="1:8" x14ac:dyDescent="0.2">
      <c r="A19" s="58"/>
      <c r="D19" s="5"/>
    </row>
    <row r="20" spans="1:8" x14ac:dyDescent="0.2">
      <c r="A20" s="58"/>
      <c r="B20" s="55" t="s">
        <v>10</v>
      </c>
      <c r="C20" s="55"/>
      <c r="D20" s="65"/>
      <c r="E20" s="5"/>
      <c r="F20" s="5"/>
      <c r="G20" s="5"/>
      <c r="H20" s="5"/>
    </row>
    <row r="21" spans="1:8" x14ac:dyDescent="0.2">
      <c r="A21" s="58"/>
      <c r="D21" s="5"/>
    </row>
    <row r="22" spans="1:8" x14ac:dyDescent="0.2">
      <c r="A22" s="58"/>
      <c r="B22" s="55" t="s">
        <v>11</v>
      </c>
      <c r="C22" s="55"/>
      <c r="D22" s="66"/>
    </row>
    <row r="23" spans="1:8" x14ac:dyDescent="0.2">
      <c r="A23" s="58"/>
      <c r="B23" s="4"/>
      <c r="C23" s="4"/>
    </row>
    <row r="24" spans="1:8" ht="15" x14ac:dyDescent="0.25">
      <c r="A24" s="57" t="s">
        <v>12</v>
      </c>
      <c r="D24" t="s">
        <v>13</v>
      </c>
    </row>
    <row r="25" spans="1:8" x14ac:dyDescent="0.2">
      <c r="D25" s="22"/>
    </row>
    <row r="28" spans="1:8" ht="15" x14ac:dyDescent="0.2">
      <c r="A28" s="9"/>
      <c r="D28" s="10"/>
      <c r="E28" s="11"/>
      <c r="F28" s="11"/>
      <c r="G28" s="11"/>
      <c r="H28" s="11"/>
    </row>
    <row r="29" spans="1:8" x14ac:dyDescent="0.2">
      <c r="D29" s="55"/>
      <c r="E29" s="55"/>
      <c r="F29" s="55"/>
      <c r="G29" s="55"/>
      <c r="H29" s="55"/>
    </row>
  </sheetData>
  <conditionalFormatting sqref="D4">
    <cfRule type="containsText" dxfId="7" priority="5" operator="containsText" text="Please fill in data">
      <formula>NOT(ISERROR(SEARCH("Please fill in data",D4)))</formula>
    </cfRule>
  </conditionalFormatting>
  <conditionalFormatting sqref="D6">
    <cfRule type="containsText" dxfId="6" priority="8" operator="containsText" text="Please fill in data">
      <formula>NOT(ISERROR(SEARCH("Please fill in data",D6)))</formula>
    </cfRule>
  </conditionalFormatting>
  <conditionalFormatting sqref="D8:D10">
    <cfRule type="containsText" dxfId="5" priority="6" operator="containsText" text="Please fill in data">
      <formula>NOT(ISERROR(SEARCH("Please fill in data",D8)))</formula>
    </cfRule>
  </conditionalFormatting>
  <conditionalFormatting sqref="D12">
    <cfRule type="containsText" dxfId="4" priority="10" operator="containsText" text="Please fill in data">
      <formula>NOT(ISERROR(SEARCH("Please fill in data",D12)))</formula>
    </cfRule>
  </conditionalFormatting>
  <conditionalFormatting sqref="D14">
    <cfRule type="containsText" dxfId="3" priority="11" operator="containsText" text="Please fill in data">
      <formula>NOT(ISERROR(SEARCH("Please fill in data",D14)))</formula>
    </cfRule>
  </conditionalFormatting>
  <conditionalFormatting sqref="D16:D18">
    <cfRule type="containsText" dxfId="2" priority="2" operator="containsText" text="Please fill in data">
      <formula>NOT(ISERROR(SEARCH("Please fill in data",D16)))</formula>
    </cfRule>
  </conditionalFormatting>
  <conditionalFormatting sqref="D20">
    <cfRule type="containsText" dxfId="1" priority="3" operator="containsText" text="Please fill in data">
      <formula>NOT(ISERROR(SEARCH("Please fill in data",D20)))</formula>
    </cfRule>
  </conditionalFormatting>
  <conditionalFormatting sqref="D22">
    <cfRule type="containsText" dxfId="0" priority="1" operator="containsText" text="Please fill in data">
      <formula>NOT(ISERROR(SEARCH("Please fill in data",D22)))</formula>
    </cfRule>
  </conditionalFormatting>
  <dataValidations count="5">
    <dataValidation type="list" allowBlank="1" showInputMessage="1" showErrorMessage="1" sqref="D12" xr:uid="{00000000-0002-0000-0000-000000000000}">
      <formula1>Company_Name</formula1>
    </dataValidation>
    <dataValidation type="list" allowBlank="1" showInputMessage="1" showErrorMessage="1" sqref="D10" xr:uid="{00000000-0002-0000-0000-000001000000}">
      <formula1>YEAR</formula1>
    </dataValidation>
    <dataValidation type="list" allowBlank="1" showInputMessage="1" showErrorMessage="1" sqref="D8" xr:uid="{00000000-0002-0000-0000-000002000000}">
      <formula1>QTR</formula1>
    </dataValidation>
    <dataValidation type="list" allowBlank="1" showInputMessage="1" showErrorMessage="1" sqref="D6" xr:uid="{00000000-0002-0000-0000-000003000000}">
      <formula1>File_Type</formula1>
    </dataValidation>
    <dataValidation type="list" allowBlank="1" showInputMessage="1" showErrorMessage="1" sqref="D4" xr:uid="{00000000-0002-0000-0000-000004000000}">
      <formula1>Type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72E8F-5513-4BB6-8537-757A5F4D6AF2}">
  <sheetPr codeName="Sheet11"/>
  <dimension ref="A1:AA16"/>
  <sheetViews>
    <sheetView rightToLeft="1" workbookViewId="0">
      <selection sqref="A1:Y16"/>
    </sheetView>
  </sheetViews>
  <sheetFormatPr defaultColWidth="9" defaultRowHeight="14.25" x14ac:dyDescent="0.2"/>
  <cols>
    <col min="1" max="1" width="29.375" style="22" customWidth="1"/>
    <col min="2" max="2" width="11.625" style="22" customWidth="1"/>
    <col min="3" max="4" width="11.625" customWidth="1"/>
    <col min="5" max="5" width="18.125" style="1" customWidth="1"/>
    <col min="6" max="6" width="11.625" customWidth="1"/>
    <col min="7" max="7" width="12.75" customWidth="1"/>
    <col min="8" max="8" width="15.5" customWidth="1"/>
    <col min="9" max="9" width="11.625" customWidth="1"/>
    <col min="10" max="10" width="19.875" customWidth="1"/>
    <col min="11" max="11" width="13.75" customWidth="1"/>
    <col min="12" max="12" width="11.625" customWidth="1"/>
    <col min="13" max="13" width="18.625" customWidth="1"/>
    <col min="14" max="14" width="11.625" style="22" customWidth="1"/>
    <col min="15" max="15" width="12" style="33" customWidth="1"/>
    <col min="16" max="16" width="15.125" customWidth="1"/>
    <col min="17" max="17" width="11.75" style="22" customWidth="1"/>
    <col min="18" max="19" width="11.625" style="17" customWidth="1"/>
    <col min="20" max="20" width="14.875" style="17" customWidth="1"/>
    <col min="21" max="21" width="11.625" style="17" customWidth="1"/>
    <col min="22" max="22" width="12.875" style="17" customWidth="1"/>
    <col min="23" max="23" width="17.875" style="17" customWidth="1"/>
    <col min="24" max="24" width="21.75" style="22" customWidth="1"/>
    <col min="25" max="25" width="20.125" style="19" customWidth="1"/>
    <col min="26" max="27" width="11.625" style="22" customWidth="1"/>
    <col min="28" max="29" width="11.625" customWidth="1"/>
    <col min="30" max="30" width="9" customWidth="1"/>
  </cols>
  <sheetData>
    <row r="1" spans="1:27" ht="66.75" customHeight="1" x14ac:dyDescent="0.2">
      <c r="A1" s="77" t="s">
        <v>49</v>
      </c>
      <c r="B1" s="77" t="s">
        <v>50</v>
      </c>
      <c r="C1" s="77" t="s">
        <v>228</v>
      </c>
      <c r="D1" s="77" t="s">
        <v>422</v>
      </c>
      <c r="E1" s="77" t="s">
        <v>423</v>
      </c>
      <c r="F1" s="77" t="s">
        <v>229</v>
      </c>
      <c r="G1" s="77" t="s">
        <v>230</v>
      </c>
      <c r="H1" s="77" t="s">
        <v>424</v>
      </c>
      <c r="I1" s="77" t="s">
        <v>55</v>
      </c>
      <c r="J1" s="77" t="s">
        <v>231</v>
      </c>
      <c r="K1" s="77" t="s">
        <v>431</v>
      </c>
      <c r="L1" s="77" t="s">
        <v>232</v>
      </c>
      <c r="M1" s="77" t="s">
        <v>3507</v>
      </c>
      <c r="N1" s="77" t="s">
        <v>425</v>
      </c>
      <c r="O1" s="77" t="s">
        <v>3508</v>
      </c>
      <c r="P1" s="77" t="s">
        <v>56</v>
      </c>
      <c r="Q1" s="77" t="s">
        <v>59</v>
      </c>
      <c r="R1" s="78" t="s">
        <v>3509</v>
      </c>
      <c r="S1" s="78" t="s">
        <v>3510</v>
      </c>
      <c r="T1" s="78" t="s">
        <v>238</v>
      </c>
      <c r="U1" s="78" t="s">
        <v>61</v>
      </c>
      <c r="V1" s="78" t="s">
        <v>239</v>
      </c>
      <c r="W1" s="78" t="s">
        <v>63</v>
      </c>
      <c r="X1" s="77" t="s">
        <v>64</v>
      </c>
      <c r="Y1" s="77" t="s">
        <v>65</v>
      </c>
      <c r="Z1"/>
      <c r="AA1"/>
    </row>
    <row r="2" spans="1:27" x14ac:dyDescent="0.2">
      <c r="A2" s="22">
        <v>170</v>
      </c>
      <c r="C2" t="s">
        <v>1485</v>
      </c>
      <c r="D2">
        <v>520029315</v>
      </c>
      <c r="E2" s="1" t="s">
        <v>433</v>
      </c>
      <c r="F2" t="s">
        <v>3511</v>
      </c>
      <c r="G2" t="s">
        <v>3512</v>
      </c>
      <c r="H2" t="s">
        <v>435</v>
      </c>
      <c r="I2" t="s">
        <v>70</v>
      </c>
      <c r="J2" t="s">
        <v>70</v>
      </c>
      <c r="K2" t="s">
        <v>437</v>
      </c>
      <c r="L2" t="s">
        <v>246</v>
      </c>
      <c r="M2" t="s">
        <v>3513</v>
      </c>
      <c r="N2" s="22" t="s">
        <v>549</v>
      </c>
      <c r="O2" s="33">
        <v>46320</v>
      </c>
      <c r="P2" t="s">
        <v>71</v>
      </c>
      <c r="Q2" s="22" t="s">
        <v>74</v>
      </c>
      <c r="R2" s="17">
        <v>37.5</v>
      </c>
      <c r="S2" s="17">
        <v>1</v>
      </c>
      <c r="T2" s="17">
        <v>48909.481525456002</v>
      </c>
      <c r="U2" s="17">
        <v>1</v>
      </c>
      <c r="V2" s="17">
        <v>148</v>
      </c>
      <c r="W2" s="17">
        <v>72.386030000000005</v>
      </c>
      <c r="X2" s="22" t="s">
        <v>957</v>
      </c>
      <c r="Y2" s="19" t="s">
        <v>97</v>
      </c>
    </row>
    <row r="3" spans="1:27" x14ac:dyDescent="0.2">
      <c r="A3" s="22">
        <v>170</v>
      </c>
      <c r="C3" t="s">
        <v>1485</v>
      </c>
      <c r="D3">
        <v>520029315</v>
      </c>
      <c r="E3" s="1" t="s">
        <v>433</v>
      </c>
      <c r="F3" t="s">
        <v>3514</v>
      </c>
      <c r="G3" t="s">
        <v>3515</v>
      </c>
      <c r="H3" t="s">
        <v>435</v>
      </c>
      <c r="I3" t="s">
        <v>70</v>
      </c>
      <c r="J3" t="s">
        <v>70</v>
      </c>
      <c r="K3" t="s">
        <v>437</v>
      </c>
      <c r="L3" t="s">
        <v>246</v>
      </c>
      <c r="M3" t="s">
        <v>3513</v>
      </c>
      <c r="N3" s="22" t="s">
        <v>549</v>
      </c>
      <c r="O3" s="33">
        <v>46320</v>
      </c>
      <c r="P3" t="s">
        <v>71</v>
      </c>
      <c r="Q3" s="22" t="s">
        <v>74</v>
      </c>
      <c r="R3" s="17">
        <v>600</v>
      </c>
      <c r="S3" s="17">
        <v>1</v>
      </c>
      <c r="T3" s="17">
        <v>5428.7962349270001</v>
      </c>
      <c r="U3" s="17">
        <v>1</v>
      </c>
      <c r="V3" s="17">
        <v>21</v>
      </c>
      <c r="W3" s="17">
        <v>1.14005</v>
      </c>
      <c r="X3" s="22" t="s">
        <v>313</v>
      </c>
      <c r="Y3" s="19" t="s">
        <v>104</v>
      </c>
    </row>
    <row r="4" spans="1:27" x14ac:dyDescent="0.2">
      <c r="A4" s="22">
        <v>170</v>
      </c>
      <c r="C4" t="s">
        <v>2714</v>
      </c>
      <c r="D4">
        <v>516537560</v>
      </c>
      <c r="E4" s="1" t="s">
        <v>433</v>
      </c>
      <c r="F4" t="s">
        <v>3516</v>
      </c>
      <c r="G4" t="s">
        <v>3517</v>
      </c>
      <c r="H4" t="s">
        <v>435</v>
      </c>
      <c r="I4" t="s">
        <v>70</v>
      </c>
      <c r="J4" t="s">
        <v>70</v>
      </c>
      <c r="K4" t="s">
        <v>437</v>
      </c>
      <c r="L4" t="s">
        <v>246</v>
      </c>
      <c r="M4" t="s">
        <v>2716</v>
      </c>
      <c r="N4" s="22" t="s">
        <v>832</v>
      </c>
      <c r="O4" s="33">
        <v>46203</v>
      </c>
      <c r="P4" t="s">
        <v>71</v>
      </c>
      <c r="Q4" s="22" t="s">
        <v>74</v>
      </c>
      <c r="R4" s="17">
        <v>1650</v>
      </c>
      <c r="S4" s="17">
        <v>1</v>
      </c>
      <c r="T4" s="17">
        <v>188650.54593551901</v>
      </c>
      <c r="U4" s="17">
        <v>1</v>
      </c>
      <c r="V4" s="17">
        <v>413.5</v>
      </c>
      <c r="W4" s="17">
        <v>780.07001000000002</v>
      </c>
      <c r="X4" s="22" t="s">
        <v>3518</v>
      </c>
      <c r="Y4" s="19" t="s">
        <v>88</v>
      </c>
    </row>
    <row r="5" spans="1:27" x14ac:dyDescent="0.2">
      <c r="A5" s="22">
        <v>170</v>
      </c>
      <c r="C5" t="s">
        <v>2732</v>
      </c>
      <c r="D5">
        <v>516854239</v>
      </c>
      <c r="E5" s="1" t="s">
        <v>433</v>
      </c>
      <c r="F5" t="s">
        <v>3519</v>
      </c>
      <c r="G5" t="s">
        <v>3520</v>
      </c>
      <c r="H5" t="s">
        <v>435</v>
      </c>
      <c r="I5" t="s">
        <v>70</v>
      </c>
      <c r="J5" t="s">
        <v>70</v>
      </c>
      <c r="K5" t="s">
        <v>437</v>
      </c>
      <c r="L5" t="s">
        <v>246</v>
      </c>
      <c r="M5" t="s">
        <v>2734</v>
      </c>
      <c r="N5" s="22" t="s">
        <v>2541</v>
      </c>
      <c r="O5" s="33">
        <v>46770</v>
      </c>
      <c r="P5" t="s">
        <v>71</v>
      </c>
      <c r="Q5" s="22" t="s">
        <v>74</v>
      </c>
      <c r="R5" s="17">
        <v>715.07</v>
      </c>
      <c r="S5" s="17">
        <v>1</v>
      </c>
      <c r="T5" s="17">
        <v>98784.285871689994</v>
      </c>
      <c r="U5" s="17">
        <v>1</v>
      </c>
      <c r="V5" s="17">
        <v>1408</v>
      </c>
      <c r="W5" s="17">
        <v>1390.88275</v>
      </c>
      <c r="X5" s="22" t="s">
        <v>3521</v>
      </c>
      <c r="Y5" s="19" t="s">
        <v>127</v>
      </c>
    </row>
    <row r="6" spans="1:27" x14ac:dyDescent="0.2">
      <c r="A6" s="22">
        <v>170</v>
      </c>
      <c r="C6" t="s">
        <v>2692</v>
      </c>
      <c r="D6">
        <v>515983476</v>
      </c>
      <c r="E6" s="1" t="s">
        <v>433</v>
      </c>
      <c r="F6" t="s">
        <v>3522</v>
      </c>
      <c r="G6" t="s">
        <v>3523</v>
      </c>
      <c r="H6" t="s">
        <v>435</v>
      </c>
      <c r="I6" t="s">
        <v>70</v>
      </c>
      <c r="J6" t="s">
        <v>70</v>
      </c>
      <c r="K6" t="s">
        <v>437</v>
      </c>
      <c r="L6" t="s">
        <v>246</v>
      </c>
      <c r="M6" t="s">
        <v>2693</v>
      </c>
      <c r="N6" s="22" t="s">
        <v>464</v>
      </c>
      <c r="O6" s="33">
        <v>46064</v>
      </c>
      <c r="P6" t="s">
        <v>71</v>
      </c>
      <c r="Q6" s="22" t="s">
        <v>74</v>
      </c>
      <c r="R6" s="17">
        <v>555.51</v>
      </c>
      <c r="S6" s="17">
        <v>1</v>
      </c>
      <c r="T6" s="17">
        <v>171500.496305017</v>
      </c>
      <c r="U6" s="17">
        <v>1</v>
      </c>
      <c r="V6" s="17">
        <v>160</v>
      </c>
      <c r="W6" s="17">
        <v>274.40078999999997</v>
      </c>
      <c r="X6" s="22" t="s">
        <v>3524</v>
      </c>
      <c r="Y6" s="19" t="s">
        <v>111</v>
      </c>
    </row>
    <row r="7" spans="1:27" x14ac:dyDescent="0.2">
      <c r="A7" s="22">
        <v>170</v>
      </c>
      <c r="C7" t="s">
        <v>2600</v>
      </c>
      <c r="D7">
        <v>520017146</v>
      </c>
      <c r="E7" s="1" t="s">
        <v>433</v>
      </c>
      <c r="F7" t="s">
        <v>3525</v>
      </c>
      <c r="G7" t="s">
        <v>3526</v>
      </c>
      <c r="H7" t="s">
        <v>435</v>
      </c>
      <c r="I7" t="s">
        <v>70</v>
      </c>
      <c r="J7" t="s">
        <v>70</v>
      </c>
      <c r="K7" t="s">
        <v>437</v>
      </c>
      <c r="L7" t="s">
        <v>246</v>
      </c>
      <c r="M7" t="s">
        <v>2602</v>
      </c>
      <c r="N7" s="22" t="s">
        <v>616</v>
      </c>
      <c r="O7" s="33">
        <v>46112</v>
      </c>
      <c r="P7" t="s">
        <v>71</v>
      </c>
      <c r="Q7" s="22" t="s">
        <v>74</v>
      </c>
      <c r="R7" s="17">
        <v>561.5</v>
      </c>
      <c r="S7" s="17">
        <v>1</v>
      </c>
      <c r="T7" s="17">
        <v>1505775.1293102801</v>
      </c>
      <c r="U7" s="17">
        <v>1</v>
      </c>
      <c r="V7" s="17">
        <v>575</v>
      </c>
      <c r="W7" s="17">
        <v>8658.2069900000006</v>
      </c>
      <c r="X7" s="22" t="s">
        <v>3527</v>
      </c>
      <c r="Y7" s="19" t="s">
        <v>169</v>
      </c>
    </row>
    <row r="8" spans="1:27" x14ac:dyDescent="0.2">
      <c r="A8" s="22">
        <v>170</v>
      </c>
      <c r="C8" t="s">
        <v>1708</v>
      </c>
      <c r="D8">
        <v>512287517</v>
      </c>
      <c r="E8" s="1" t="s">
        <v>433</v>
      </c>
      <c r="F8" t="s">
        <v>3528</v>
      </c>
      <c r="G8" t="s">
        <v>3529</v>
      </c>
      <c r="H8" t="s">
        <v>435</v>
      </c>
      <c r="I8" t="s">
        <v>70</v>
      </c>
      <c r="J8" t="s">
        <v>70</v>
      </c>
      <c r="K8" t="s">
        <v>437</v>
      </c>
      <c r="L8" t="s">
        <v>246</v>
      </c>
      <c r="M8" t="s">
        <v>3530</v>
      </c>
      <c r="N8" s="22" t="s">
        <v>483</v>
      </c>
      <c r="O8" s="33">
        <v>46684</v>
      </c>
      <c r="P8" t="s">
        <v>71</v>
      </c>
      <c r="Q8" s="22" t="s">
        <v>74</v>
      </c>
      <c r="R8" s="17">
        <v>2600</v>
      </c>
      <c r="S8" s="17">
        <v>1</v>
      </c>
      <c r="T8" s="17">
        <v>21352.999328866001</v>
      </c>
      <c r="U8" s="17">
        <v>1</v>
      </c>
      <c r="V8" s="17">
        <v>1747</v>
      </c>
      <c r="W8" s="17">
        <v>373.0369</v>
      </c>
      <c r="X8" s="22" t="s">
        <v>3531</v>
      </c>
      <c r="Y8" s="19" t="s">
        <v>116</v>
      </c>
    </row>
    <row r="9" spans="1:27" x14ac:dyDescent="0.2">
      <c r="A9" s="22">
        <v>170</v>
      </c>
      <c r="C9" t="s">
        <v>1018</v>
      </c>
      <c r="D9">
        <v>520038332</v>
      </c>
      <c r="E9" s="1" t="s">
        <v>433</v>
      </c>
      <c r="F9" t="s">
        <v>3532</v>
      </c>
      <c r="G9" t="s">
        <v>3533</v>
      </c>
      <c r="H9" t="s">
        <v>435</v>
      </c>
      <c r="I9" t="s">
        <v>70</v>
      </c>
      <c r="J9" t="s">
        <v>70</v>
      </c>
      <c r="K9" t="s">
        <v>437</v>
      </c>
      <c r="L9" t="s">
        <v>246</v>
      </c>
      <c r="M9" t="s">
        <v>2661</v>
      </c>
      <c r="N9" s="22" t="s">
        <v>438</v>
      </c>
      <c r="O9" s="33">
        <v>46657</v>
      </c>
      <c r="P9" t="s">
        <v>71</v>
      </c>
      <c r="Q9" s="22" t="s">
        <v>74</v>
      </c>
      <c r="R9" s="17">
        <v>285.24</v>
      </c>
      <c r="S9" s="17">
        <v>1</v>
      </c>
      <c r="T9" s="17">
        <v>366093.44868725602</v>
      </c>
      <c r="U9" s="17">
        <v>1</v>
      </c>
      <c r="V9" s="17">
        <v>43.4</v>
      </c>
      <c r="W9" s="17">
        <v>158.88455999999999</v>
      </c>
      <c r="X9" s="22" t="s">
        <v>3534</v>
      </c>
      <c r="Y9" s="19" t="s">
        <v>97</v>
      </c>
    </row>
    <row r="10" spans="1:27" x14ac:dyDescent="0.2">
      <c r="A10" s="22">
        <v>170</v>
      </c>
      <c r="C10" t="s">
        <v>1629</v>
      </c>
      <c r="D10">
        <v>513978635</v>
      </c>
      <c r="E10" s="1" t="s">
        <v>433</v>
      </c>
      <c r="F10" t="s">
        <v>3535</v>
      </c>
      <c r="G10" t="s">
        <v>3536</v>
      </c>
      <c r="H10" t="s">
        <v>435</v>
      </c>
      <c r="I10" t="s">
        <v>70</v>
      </c>
      <c r="J10" t="s">
        <v>70</v>
      </c>
      <c r="K10" t="s">
        <v>437</v>
      </c>
      <c r="L10" t="s">
        <v>246</v>
      </c>
      <c r="M10" t="s">
        <v>2764</v>
      </c>
      <c r="N10" s="22" t="s">
        <v>1026</v>
      </c>
      <c r="O10" s="33">
        <v>46764</v>
      </c>
      <c r="P10" t="s">
        <v>71</v>
      </c>
      <c r="Q10" s="22" t="s">
        <v>74</v>
      </c>
      <c r="R10" s="17">
        <v>4900</v>
      </c>
      <c r="S10" s="17">
        <v>1</v>
      </c>
      <c r="T10" s="17">
        <v>48834.766322853997</v>
      </c>
      <c r="U10" s="17">
        <v>1</v>
      </c>
      <c r="V10" s="17">
        <v>1292</v>
      </c>
      <c r="W10" s="17">
        <v>630.94518000000005</v>
      </c>
      <c r="X10" s="22" t="s">
        <v>3537</v>
      </c>
      <c r="Y10" s="19" t="s">
        <v>103</v>
      </c>
    </row>
    <row r="11" spans="1:27" x14ac:dyDescent="0.2">
      <c r="A11" s="22">
        <v>170</v>
      </c>
      <c r="C11" t="s">
        <v>1768</v>
      </c>
      <c r="D11">
        <v>513639013</v>
      </c>
      <c r="E11" s="1" t="s">
        <v>433</v>
      </c>
      <c r="F11" t="s">
        <v>3538</v>
      </c>
      <c r="G11" t="s">
        <v>3539</v>
      </c>
      <c r="H11" t="s">
        <v>435</v>
      </c>
      <c r="I11" t="s">
        <v>70</v>
      </c>
      <c r="J11" t="s">
        <v>70</v>
      </c>
      <c r="K11" t="s">
        <v>437</v>
      </c>
      <c r="L11" t="s">
        <v>246</v>
      </c>
      <c r="M11" t="s">
        <v>2596</v>
      </c>
      <c r="N11" s="22" t="s">
        <v>1771</v>
      </c>
      <c r="O11" s="33">
        <v>46477</v>
      </c>
      <c r="P11" t="s">
        <v>71</v>
      </c>
      <c r="Q11" s="22" t="s">
        <v>74</v>
      </c>
      <c r="R11" s="17">
        <v>17849.41</v>
      </c>
      <c r="S11" s="17">
        <v>1</v>
      </c>
      <c r="T11" s="17">
        <v>3963.986360976</v>
      </c>
      <c r="U11" s="17">
        <v>1</v>
      </c>
      <c r="V11" s="17">
        <v>1066</v>
      </c>
      <c r="W11" s="17">
        <v>42.25609</v>
      </c>
      <c r="X11" s="22" t="s">
        <v>605</v>
      </c>
      <c r="Y11" s="19" t="s">
        <v>104</v>
      </c>
    </row>
    <row r="12" spans="1:27" x14ac:dyDescent="0.2">
      <c r="A12" s="22">
        <v>170</v>
      </c>
      <c r="C12" t="s">
        <v>3540</v>
      </c>
      <c r="D12" t="s">
        <v>3541</v>
      </c>
      <c r="E12" s="1" t="s">
        <v>462</v>
      </c>
      <c r="F12" t="s">
        <v>3542</v>
      </c>
      <c r="G12" t="s">
        <v>3543</v>
      </c>
      <c r="H12" t="s">
        <v>435</v>
      </c>
      <c r="I12" t="s">
        <v>201</v>
      </c>
      <c r="J12" t="s">
        <v>1918</v>
      </c>
      <c r="K12" t="s">
        <v>437</v>
      </c>
      <c r="L12" t="s">
        <v>248</v>
      </c>
      <c r="M12" t="s">
        <v>3544</v>
      </c>
      <c r="N12" s="22" t="s">
        <v>1901</v>
      </c>
      <c r="O12" s="33">
        <v>46026</v>
      </c>
      <c r="P12" t="s">
        <v>71</v>
      </c>
      <c r="Q12" s="22" t="s">
        <v>140</v>
      </c>
      <c r="R12" s="17">
        <v>11.5</v>
      </c>
      <c r="S12" s="17">
        <v>1</v>
      </c>
      <c r="T12" s="17">
        <v>9418.7046001340004</v>
      </c>
      <c r="U12" s="17">
        <v>3.718</v>
      </c>
      <c r="V12" s="17">
        <v>0.63</v>
      </c>
      <c r="W12" s="17">
        <v>0.22062000000000001</v>
      </c>
      <c r="X12" s="22" t="s">
        <v>111</v>
      </c>
      <c r="Y12" s="19" t="s">
        <v>104</v>
      </c>
    </row>
    <row r="13" spans="1:27" x14ac:dyDescent="0.2">
      <c r="A13" s="22">
        <v>170</v>
      </c>
      <c r="C13" t="s">
        <v>3545</v>
      </c>
      <c r="D13">
        <v>513870683</v>
      </c>
      <c r="E13" s="1" t="s">
        <v>433</v>
      </c>
      <c r="F13" t="s">
        <v>3546</v>
      </c>
      <c r="G13" t="s">
        <v>3547</v>
      </c>
      <c r="H13" t="s">
        <v>435</v>
      </c>
      <c r="I13" t="s">
        <v>201</v>
      </c>
      <c r="J13" t="s">
        <v>1918</v>
      </c>
      <c r="K13" t="s">
        <v>437</v>
      </c>
      <c r="L13" t="s">
        <v>2784</v>
      </c>
      <c r="M13" t="s">
        <v>3548</v>
      </c>
      <c r="N13" s="22" t="s">
        <v>2916</v>
      </c>
      <c r="O13" s="33">
        <v>46202</v>
      </c>
      <c r="P13" t="s">
        <v>71</v>
      </c>
      <c r="Q13" s="22" t="s">
        <v>140</v>
      </c>
      <c r="R13" s="17">
        <v>11.5</v>
      </c>
      <c r="S13" s="17">
        <v>1</v>
      </c>
      <c r="T13" s="17">
        <v>20579.888056106</v>
      </c>
      <c r="U13" s="17">
        <v>3.718</v>
      </c>
      <c r="V13" s="17">
        <v>16.2</v>
      </c>
      <c r="W13" s="17">
        <v>12.3956</v>
      </c>
      <c r="X13" s="22" t="s">
        <v>1255</v>
      </c>
      <c r="Y13" s="19" t="s">
        <v>104</v>
      </c>
    </row>
    <row r="14" spans="1:27" x14ac:dyDescent="0.2">
      <c r="A14" s="22">
        <v>170</v>
      </c>
      <c r="C14" t="s">
        <v>3549</v>
      </c>
      <c r="D14" t="s">
        <v>3550</v>
      </c>
      <c r="E14" s="1" t="s">
        <v>1898</v>
      </c>
      <c r="F14" t="s">
        <v>3551</v>
      </c>
      <c r="G14" t="s">
        <v>3552</v>
      </c>
      <c r="H14" t="s">
        <v>435</v>
      </c>
      <c r="I14" t="s">
        <v>201</v>
      </c>
      <c r="J14" t="s">
        <v>2056</v>
      </c>
      <c r="K14" t="s">
        <v>437</v>
      </c>
      <c r="L14" t="s">
        <v>2859</v>
      </c>
      <c r="M14" t="s">
        <v>3553</v>
      </c>
      <c r="N14" s="22" t="s">
        <v>2916</v>
      </c>
      <c r="O14" s="33">
        <v>46545</v>
      </c>
      <c r="P14" t="s">
        <v>71</v>
      </c>
      <c r="Q14" s="22" t="s">
        <v>148</v>
      </c>
      <c r="R14" s="17">
        <v>11.5</v>
      </c>
      <c r="S14" s="17">
        <v>1</v>
      </c>
      <c r="T14" s="17">
        <v>71766.249543630998</v>
      </c>
      <c r="U14" s="17">
        <v>4.0218999999999996</v>
      </c>
      <c r="V14" s="17">
        <v>0.05</v>
      </c>
      <c r="W14" s="17">
        <v>0.14432</v>
      </c>
      <c r="X14" s="22" t="s">
        <v>97</v>
      </c>
      <c r="Y14" s="19" t="s">
        <v>104</v>
      </c>
    </row>
    <row r="15" spans="1:27" x14ac:dyDescent="0.2">
      <c r="A15" s="22">
        <v>170</v>
      </c>
      <c r="C15" t="s">
        <v>3554</v>
      </c>
      <c r="D15" t="s">
        <v>3555</v>
      </c>
      <c r="E15" s="1" t="s">
        <v>462</v>
      </c>
      <c r="F15" t="s">
        <v>3556</v>
      </c>
      <c r="G15" t="s">
        <v>3557</v>
      </c>
      <c r="H15" t="s">
        <v>435</v>
      </c>
      <c r="I15" t="s">
        <v>201</v>
      </c>
      <c r="J15" t="s">
        <v>1918</v>
      </c>
      <c r="K15" t="s">
        <v>437</v>
      </c>
      <c r="L15" t="s">
        <v>2784</v>
      </c>
      <c r="M15" t="s">
        <v>3558</v>
      </c>
      <c r="N15" s="22" t="s">
        <v>1926</v>
      </c>
      <c r="O15" s="33">
        <v>46453</v>
      </c>
      <c r="P15" t="s">
        <v>71</v>
      </c>
      <c r="Q15" s="22" t="s">
        <v>140</v>
      </c>
      <c r="R15" s="17">
        <v>11.5</v>
      </c>
      <c r="S15" s="17">
        <v>1</v>
      </c>
      <c r="T15" s="17">
        <v>42400.954287070999</v>
      </c>
      <c r="U15" s="17">
        <v>3.718</v>
      </c>
      <c r="V15" s="17">
        <v>23.76</v>
      </c>
      <c r="W15" s="17">
        <v>37.456870000000002</v>
      </c>
      <c r="X15" s="22" t="s">
        <v>180</v>
      </c>
      <c r="Y15" s="19" t="s">
        <v>104</v>
      </c>
    </row>
    <row r="16" spans="1:27" x14ac:dyDescent="0.2">
      <c r="A16" s="22">
        <v>170</v>
      </c>
      <c r="C16" t="s">
        <v>3559</v>
      </c>
      <c r="D16">
        <v>8940116</v>
      </c>
      <c r="E16" s="1" t="s">
        <v>462</v>
      </c>
      <c r="F16" t="s">
        <v>3560</v>
      </c>
      <c r="G16" t="s">
        <v>3561</v>
      </c>
      <c r="H16" t="s">
        <v>435</v>
      </c>
      <c r="I16" t="s">
        <v>201</v>
      </c>
      <c r="J16" t="s">
        <v>1918</v>
      </c>
      <c r="K16" t="s">
        <v>437</v>
      </c>
      <c r="L16" t="s">
        <v>2784</v>
      </c>
      <c r="M16" t="s">
        <v>3562</v>
      </c>
      <c r="N16" s="22" t="s">
        <v>1995</v>
      </c>
      <c r="O16" s="33">
        <v>47118</v>
      </c>
      <c r="P16" t="s">
        <v>71</v>
      </c>
      <c r="Q16" s="22" t="s">
        <v>140</v>
      </c>
      <c r="R16" s="17">
        <v>11.5</v>
      </c>
      <c r="S16" s="17">
        <v>1</v>
      </c>
      <c r="T16" s="17">
        <v>71302.412244919004</v>
      </c>
      <c r="U16" s="17">
        <v>3.718</v>
      </c>
      <c r="V16" s="17">
        <v>112</v>
      </c>
      <c r="W16" s="17">
        <v>296.91464999999999</v>
      </c>
      <c r="X16" s="22" t="s">
        <v>3563</v>
      </c>
      <c r="Y16" s="19" t="s">
        <v>111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12A30-C81B-4019-A40B-F5785255F594}">
  <sheetPr codeName="Sheet12"/>
  <dimension ref="A1:AA19"/>
  <sheetViews>
    <sheetView rightToLeft="1" workbookViewId="0">
      <selection sqref="A1:X19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8.125" style="1" customWidth="1"/>
    <col min="6" max="6" width="11.625" customWidth="1"/>
    <col min="7" max="7" width="12.75" style="22" customWidth="1"/>
    <col min="8" max="8" width="15.5" customWidth="1"/>
    <col min="9" max="10" width="11.625" customWidth="1"/>
    <col min="11" max="11" width="19.875" customWidth="1"/>
    <col min="12" max="13" width="11.625" style="22" customWidth="1"/>
    <col min="14" max="14" width="12.375" customWidth="1"/>
    <col min="15" max="15" width="12" style="33" customWidth="1"/>
    <col min="16" max="16" width="15.125" style="22" customWidth="1"/>
    <col min="17" max="17" width="11.75" style="22" customWidth="1"/>
    <col min="18" max="18" width="13.875" style="17" customWidth="1"/>
    <col min="19" max="19" width="14.875" style="17" customWidth="1"/>
    <col min="20" max="20" width="11.625" style="34" customWidth="1"/>
    <col min="21" max="21" width="13.875" style="17" customWidth="1"/>
    <col min="22" max="22" width="17.875" style="17" customWidth="1"/>
    <col min="23" max="23" width="21.75" style="20" customWidth="1"/>
    <col min="24" max="24" width="20.125" style="20" customWidth="1"/>
    <col min="25" max="27" width="11.625" style="23" customWidth="1"/>
    <col min="28" max="28" width="11.625" customWidth="1"/>
    <col min="29" max="29" width="9" customWidth="1"/>
  </cols>
  <sheetData>
    <row r="1" spans="1:27" ht="66.75" customHeight="1" x14ac:dyDescent="0.2">
      <c r="A1" s="77" t="s">
        <v>49</v>
      </c>
      <c r="B1" s="77" t="s">
        <v>50</v>
      </c>
      <c r="C1" s="77" t="s">
        <v>228</v>
      </c>
      <c r="D1" s="77" t="s">
        <v>422</v>
      </c>
      <c r="E1" s="77" t="s">
        <v>423</v>
      </c>
      <c r="F1" s="77" t="s">
        <v>229</v>
      </c>
      <c r="G1" s="77" t="s">
        <v>230</v>
      </c>
      <c r="H1" s="77" t="s">
        <v>424</v>
      </c>
      <c r="I1" s="77" t="s">
        <v>54</v>
      </c>
      <c r="J1" s="77" t="s">
        <v>55</v>
      </c>
      <c r="K1" s="77" t="s">
        <v>231</v>
      </c>
      <c r="L1" s="77" t="s">
        <v>232</v>
      </c>
      <c r="M1" s="77" t="s">
        <v>425</v>
      </c>
      <c r="N1" s="77" t="s">
        <v>3564</v>
      </c>
      <c r="O1" s="77" t="s">
        <v>3508</v>
      </c>
      <c r="P1" s="77" t="s">
        <v>56</v>
      </c>
      <c r="Q1" s="77" t="s">
        <v>59</v>
      </c>
      <c r="R1" s="78" t="s">
        <v>3509</v>
      </c>
      <c r="S1" s="78" t="s">
        <v>238</v>
      </c>
      <c r="T1" s="79" t="s">
        <v>61</v>
      </c>
      <c r="U1" s="78" t="s">
        <v>239</v>
      </c>
      <c r="V1" s="78" t="s">
        <v>63</v>
      </c>
      <c r="W1" s="80" t="s">
        <v>64</v>
      </c>
      <c r="X1" s="80" t="s">
        <v>65</v>
      </c>
      <c r="Y1"/>
      <c r="Z1"/>
      <c r="AA1"/>
    </row>
    <row r="2" spans="1:27" x14ac:dyDescent="0.2">
      <c r="A2">
        <v>170</v>
      </c>
      <c r="C2" t="s">
        <v>3565</v>
      </c>
      <c r="D2">
        <v>520020033</v>
      </c>
      <c r="E2" s="1" t="s">
        <v>433</v>
      </c>
      <c r="F2" t="s">
        <v>3566</v>
      </c>
      <c r="G2" s="22">
        <v>85466464</v>
      </c>
      <c r="H2" t="s">
        <v>3567</v>
      </c>
      <c r="I2" t="s">
        <v>3568</v>
      </c>
      <c r="J2" t="s">
        <v>70</v>
      </c>
      <c r="K2" t="s">
        <v>70</v>
      </c>
      <c r="L2" s="22" t="s">
        <v>246</v>
      </c>
      <c r="M2" s="22" t="s">
        <v>248</v>
      </c>
      <c r="N2" t="s">
        <v>3569</v>
      </c>
      <c r="O2" s="33">
        <v>45771</v>
      </c>
      <c r="P2" s="22" t="s">
        <v>71</v>
      </c>
      <c r="Q2" s="22" t="s">
        <v>74</v>
      </c>
      <c r="R2" s="17">
        <v>2460</v>
      </c>
      <c r="S2" s="17">
        <v>-514.50148891499998</v>
      </c>
      <c r="T2" s="34">
        <v>1</v>
      </c>
      <c r="U2" s="17">
        <v>113000</v>
      </c>
      <c r="V2" s="17">
        <v>-581.38667999999996</v>
      </c>
      <c r="W2" s="20" t="s">
        <v>3570</v>
      </c>
      <c r="X2" s="20" t="s">
        <v>3571</v>
      </c>
    </row>
    <row r="3" spans="1:27" x14ac:dyDescent="0.2">
      <c r="A3">
        <v>170</v>
      </c>
      <c r="C3" t="s">
        <v>3565</v>
      </c>
      <c r="D3">
        <v>520020033</v>
      </c>
      <c r="E3" s="1" t="s">
        <v>433</v>
      </c>
      <c r="F3" t="s">
        <v>3572</v>
      </c>
      <c r="G3" s="22">
        <v>85467454</v>
      </c>
      <c r="H3" t="s">
        <v>3567</v>
      </c>
      <c r="I3" t="s">
        <v>3568</v>
      </c>
      <c r="J3" t="s">
        <v>70</v>
      </c>
      <c r="K3" t="s">
        <v>70</v>
      </c>
      <c r="L3" s="22" t="s">
        <v>246</v>
      </c>
      <c r="M3" s="22" t="s">
        <v>248</v>
      </c>
      <c r="N3" t="s">
        <v>3569</v>
      </c>
      <c r="O3" s="33">
        <v>45771</v>
      </c>
      <c r="P3" s="22" t="s">
        <v>71</v>
      </c>
      <c r="Q3" s="22" t="s">
        <v>74</v>
      </c>
      <c r="R3" s="17">
        <v>2460</v>
      </c>
      <c r="S3" s="17">
        <v>514.50148891499998</v>
      </c>
      <c r="T3" s="34">
        <v>1</v>
      </c>
      <c r="U3" s="17">
        <v>303000</v>
      </c>
      <c r="V3" s="17">
        <v>1558.9395099999999</v>
      </c>
      <c r="W3" s="20" t="s">
        <v>3573</v>
      </c>
      <c r="X3" s="20" t="s">
        <v>151</v>
      </c>
    </row>
    <row r="4" spans="1:27" x14ac:dyDescent="0.2">
      <c r="A4">
        <v>170</v>
      </c>
      <c r="C4" t="s">
        <v>3565</v>
      </c>
      <c r="D4">
        <v>520020033</v>
      </c>
      <c r="E4" s="1" t="s">
        <v>433</v>
      </c>
      <c r="F4" t="s">
        <v>3574</v>
      </c>
      <c r="G4" s="22">
        <v>85524080</v>
      </c>
      <c r="H4" t="s">
        <v>3567</v>
      </c>
      <c r="I4" t="s">
        <v>3568</v>
      </c>
      <c r="J4" t="s">
        <v>70</v>
      </c>
      <c r="K4" t="s">
        <v>70</v>
      </c>
      <c r="L4" s="22" t="s">
        <v>246</v>
      </c>
      <c r="M4" s="22" t="s">
        <v>248</v>
      </c>
      <c r="N4" t="s">
        <v>3569</v>
      </c>
      <c r="O4" s="33">
        <v>45771</v>
      </c>
      <c r="P4" s="22" t="s">
        <v>71</v>
      </c>
      <c r="Q4" s="22" t="s">
        <v>74</v>
      </c>
      <c r="R4" s="17">
        <v>5750</v>
      </c>
      <c r="S4" s="17">
        <v>1218.511026247</v>
      </c>
      <c r="T4" s="34">
        <v>1</v>
      </c>
      <c r="U4" s="17">
        <v>115300</v>
      </c>
      <c r="V4" s="17">
        <v>1404.9432099999999</v>
      </c>
      <c r="W4" s="20" t="s">
        <v>3575</v>
      </c>
      <c r="X4" s="20" t="s">
        <v>315</v>
      </c>
    </row>
    <row r="5" spans="1:27" x14ac:dyDescent="0.2">
      <c r="A5">
        <v>170</v>
      </c>
      <c r="C5" t="s">
        <v>3565</v>
      </c>
      <c r="D5">
        <v>520020033</v>
      </c>
      <c r="E5" s="1" t="s">
        <v>433</v>
      </c>
      <c r="F5" t="s">
        <v>3576</v>
      </c>
      <c r="G5" s="22">
        <v>85525764</v>
      </c>
      <c r="H5" t="s">
        <v>3567</v>
      </c>
      <c r="I5" t="s">
        <v>3568</v>
      </c>
      <c r="J5" t="s">
        <v>70</v>
      </c>
      <c r="K5" t="s">
        <v>70</v>
      </c>
      <c r="L5" s="22" t="s">
        <v>246</v>
      </c>
      <c r="M5" s="22" t="s">
        <v>248</v>
      </c>
      <c r="N5" t="s">
        <v>3569</v>
      </c>
      <c r="O5" s="33">
        <v>45771</v>
      </c>
      <c r="P5" s="22" t="s">
        <v>71</v>
      </c>
      <c r="Q5" s="22" t="s">
        <v>74</v>
      </c>
      <c r="R5" s="17">
        <v>5750</v>
      </c>
      <c r="S5" s="17">
        <v>-1218.511026247</v>
      </c>
      <c r="T5" s="34">
        <v>1</v>
      </c>
      <c r="U5" s="17">
        <v>155500</v>
      </c>
      <c r="V5" s="17">
        <v>-1894.7846500000001</v>
      </c>
      <c r="W5" s="20" t="s">
        <v>3577</v>
      </c>
      <c r="X5" s="20" t="s">
        <v>3578</v>
      </c>
    </row>
    <row r="6" spans="1:27" x14ac:dyDescent="0.2">
      <c r="A6">
        <v>170</v>
      </c>
      <c r="C6" t="s">
        <v>3579</v>
      </c>
      <c r="D6" t="s">
        <v>3580</v>
      </c>
      <c r="E6" s="1" t="s">
        <v>1898</v>
      </c>
      <c r="F6" t="s">
        <v>3581</v>
      </c>
      <c r="G6" s="22">
        <v>70193221</v>
      </c>
      <c r="H6" t="s">
        <v>3567</v>
      </c>
      <c r="I6" t="s">
        <v>3582</v>
      </c>
      <c r="J6" t="s">
        <v>201</v>
      </c>
      <c r="K6" t="s">
        <v>1918</v>
      </c>
      <c r="L6" s="22" t="s">
        <v>3579</v>
      </c>
      <c r="M6" s="22" t="s">
        <v>2792</v>
      </c>
      <c r="N6" t="s">
        <v>3569</v>
      </c>
      <c r="O6" s="33">
        <v>45919</v>
      </c>
      <c r="P6" s="22" t="s">
        <v>71</v>
      </c>
      <c r="Q6" s="22" t="s">
        <v>140</v>
      </c>
      <c r="R6" s="17">
        <v>40</v>
      </c>
      <c r="S6" s="17">
        <v>-428.751240763</v>
      </c>
      <c r="T6" s="34">
        <v>3.718</v>
      </c>
      <c r="U6" s="17">
        <v>40</v>
      </c>
      <c r="V6" s="17">
        <v>-63.76388</v>
      </c>
      <c r="W6" s="20" t="s">
        <v>3583</v>
      </c>
      <c r="X6" s="20" t="s">
        <v>130</v>
      </c>
    </row>
    <row r="7" spans="1:27" x14ac:dyDescent="0.2">
      <c r="A7">
        <v>170</v>
      </c>
      <c r="C7" t="s">
        <v>3579</v>
      </c>
      <c r="D7" t="s">
        <v>3580</v>
      </c>
      <c r="E7" s="1" t="s">
        <v>1898</v>
      </c>
      <c r="F7" t="s">
        <v>3584</v>
      </c>
      <c r="G7" s="22">
        <v>70208356</v>
      </c>
      <c r="H7" t="s">
        <v>3567</v>
      </c>
      <c r="I7" t="s">
        <v>3582</v>
      </c>
      <c r="J7" t="s">
        <v>201</v>
      </c>
      <c r="K7" t="s">
        <v>1918</v>
      </c>
      <c r="L7" s="22" t="s">
        <v>3579</v>
      </c>
      <c r="M7" s="22" t="s">
        <v>2792</v>
      </c>
      <c r="N7" t="s">
        <v>3569</v>
      </c>
      <c r="O7" s="33">
        <v>45919</v>
      </c>
      <c r="P7" s="22" t="s">
        <v>71</v>
      </c>
      <c r="Q7" s="22" t="s">
        <v>140</v>
      </c>
      <c r="R7" s="17">
        <v>20</v>
      </c>
      <c r="S7" s="17">
        <v>428.751240763</v>
      </c>
      <c r="T7" s="34">
        <v>3.718</v>
      </c>
      <c r="U7" s="17">
        <v>275</v>
      </c>
      <c r="V7" s="17">
        <v>438.37671</v>
      </c>
      <c r="W7" s="20" t="s">
        <v>3585</v>
      </c>
      <c r="X7" s="20" t="s">
        <v>116</v>
      </c>
    </row>
    <row r="8" spans="1:27" x14ac:dyDescent="0.2">
      <c r="A8">
        <v>170</v>
      </c>
      <c r="C8" t="s">
        <v>3586</v>
      </c>
      <c r="D8" t="s">
        <v>3587</v>
      </c>
      <c r="E8" s="1" t="s">
        <v>1898</v>
      </c>
      <c r="F8" t="s">
        <v>3588</v>
      </c>
      <c r="G8" s="22">
        <v>70120327</v>
      </c>
      <c r="H8" t="s">
        <v>3567</v>
      </c>
      <c r="I8" t="s">
        <v>3582</v>
      </c>
      <c r="J8" t="s">
        <v>201</v>
      </c>
      <c r="K8" t="s">
        <v>1918</v>
      </c>
      <c r="L8" s="22" t="s">
        <v>2818</v>
      </c>
      <c r="M8" s="22" t="s">
        <v>2263</v>
      </c>
      <c r="N8" t="s">
        <v>3569</v>
      </c>
      <c r="O8" s="33">
        <v>45828</v>
      </c>
      <c r="P8" s="22" t="s">
        <v>71</v>
      </c>
      <c r="Q8" s="22" t="s">
        <v>140</v>
      </c>
      <c r="R8" s="17">
        <v>22</v>
      </c>
      <c r="S8" s="17">
        <v>-5145.0148891509998</v>
      </c>
      <c r="T8" s="34">
        <v>3.718</v>
      </c>
      <c r="U8" s="17">
        <v>9</v>
      </c>
      <c r="V8" s="17">
        <v>-172.16248999999999</v>
      </c>
      <c r="W8" s="20" t="s">
        <v>3589</v>
      </c>
      <c r="X8" s="20" t="s">
        <v>189</v>
      </c>
    </row>
    <row r="9" spans="1:27" x14ac:dyDescent="0.2">
      <c r="A9">
        <v>170</v>
      </c>
      <c r="C9" t="s">
        <v>3586</v>
      </c>
      <c r="D9" t="s">
        <v>3587</v>
      </c>
      <c r="E9" s="1" t="s">
        <v>1898</v>
      </c>
      <c r="F9" t="s">
        <v>3590</v>
      </c>
      <c r="G9" s="22">
        <v>70126530</v>
      </c>
      <c r="H9" t="s">
        <v>3567</v>
      </c>
      <c r="I9" t="s">
        <v>3582</v>
      </c>
      <c r="J9" t="s">
        <v>201</v>
      </c>
      <c r="K9" t="s">
        <v>1918</v>
      </c>
      <c r="L9" s="22" t="s">
        <v>2818</v>
      </c>
      <c r="M9" s="22" t="s">
        <v>2263</v>
      </c>
      <c r="N9" t="s">
        <v>3569</v>
      </c>
      <c r="O9" s="33">
        <v>45828</v>
      </c>
      <c r="P9" s="22" t="s">
        <v>71</v>
      </c>
      <c r="Q9" s="22" t="s">
        <v>140</v>
      </c>
      <c r="R9" s="17">
        <v>15</v>
      </c>
      <c r="S9" s="17">
        <v>-5145.0148891509998</v>
      </c>
      <c r="T9" s="34">
        <v>3.718</v>
      </c>
      <c r="U9" s="17">
        <v>92</v>
      </c>
      <c r="V9" s="17">
        <v>-1759.88321</v>
      </c>
      <c r="W9" s="20" t="s">
        <v>3591</v>
      </c>
      <c r="X9" s="20" t="s">
        <v>3592</v>
      </c>
    </row>
    <row r="10" spans="1:27" x14ac:dyDescent="0.2">
      <c r="A10">
        <v>170</v>
      </c>
      <c r="C10" t="s">
        <v>3586</v>
      </c>
      <c r="D10" t="s">
        <v>3587</v>
      </c>
      <c r="E10" s="1" t="s">
        <v>1898</v>
      </c>
      <c r="F10" t="s">
        <v>3593</v>
      </c>
      <c r="G10" s="22">
        <v>70205001</v>
      </c>
      <c r="H10" t="s">
        <v>3567</v>
      </c>
      <c r="I10" t="s">
        <v>3582</v>
      </c>
      <c r="J10" t="s">
        <v>201</v>
      </c>
      <c r="K10" t="s">
        <v>1918</v>
      </c>
      <c r="L10" s="22" t="s">
        <v>2818</v>
      </c>
      <c r="M10" s="22" t="s">
        <v>2263</v>
      </c>
      <c r="N10" t="s">
        <v>3569</v>
      </c>
      <c r="O10" s="33">
        <v>45828</v>
      </c>
      <c r="P10" s="22" t="s">
        <v>71</v>
      </c>
      <c r="Q10" s="22" t="s">
        <v>140</v>
      </c>
      <c r="R10" s="17">
        <v>18</v>
      </c>
      <c r="S10" s="17">
        <v>5145.0148891509998</v>
      </c>
      <c r="T10" s="34">
        <v>3.718</v>
      </c>
      <c r="U10" s="17">
        <v>44</v>
      </c>
      <c r="V10" s="17">
        <v>841.68327999999997</v>
      </c>
      <c r="W10" s="20" t="s">
        <v>3594</v>
      </c>
      <c r="X10" s="20" t="s">
        <v>88</v>
      </c>
    </row>
    <row r="11" spans="1:27" x14ac:dyDescent="0.2">
      <c r="A11">
        <v>170</v>
      </c>
      <c r="C11" t="s">
        <v>3586</v>
      </c>
      <c r="D11" t="s">
        <v>3587</v>
      </c>
      <c r="E11" s="1" t="s">
        <v>1898</v>
      </c>
      <c r="F11" t="s">
        <v>3595</v>
      </c>
      <c r="G11" s="22">
        <v>79819348</v>
      </c>
      <c r="H11" t="s">
        <v>3567</v>
      </c>
      <c r="I11" t="s">
        <v>3582</v>
      </c>
      <c r="J11" t="s">
        <v>201</v>
      </c>
      <c r="K11" t="s">
        <v>1918</v>
      </c>
      <c r="L11" s="22" t="s">
        <v>2818</v>
      </c>
      <c r="M11" s="22" t="s">
        <v>2876</v>
      </c>
      <c r="N11" t="s">
        <v>3569</v>
      </c>
      <c r="O11" s="33">
        <v>45764</v>
      </c>
      <c r="P11" s="22" t="s">
        <v>71</v>
      </c>
      <c r="Q11" s="22" t="s">
        <v>140</v>
      </c>
      <c r="R11" s="17">
        <v>210</v>
      </c>
      <c r="S11" s="17">
        <v>-227.15821392199999</v>
      </c>
      <c r="T11" s="34">
        <v>3.718</v>
      </c>
      <c r="U11" s="17">
        <v>51</v>
      </c>
      <c r="V11" s="17">
        <v>-43.07329</v>
      </c>
      <c r="W11" s="20" t="s">
        <v>3596</v>
      </c>
      <c r="X11" s="20" t="s">
        <v>130</v>
      </c>
    </row>
    <row r="12" spans="1:27" x14ac:dyDescent="0.2">
      <c r="A12">
        <v>170</v>
      </c>
      <c r="C12" t="s">
        <v>3586</v>
      </c>
      <c r="D12" t="s">
        <v>3587</v>
      </c>
      <c r="E12" s="1" t="s">
        <v>1898</v>
      </c>
      <c r="F12" t="s">
        <v>3597</v>
      </c>
      <c r="G12" s="22">
        <v>79831251</v>
      </c>
      <c r="H12" t="s">
        <v>3567</v>
      </c>
      <c r="I12" t="s">
        <v>3582</v>
      </c>
      <c r="J12" t="s">
        <v>201</v>
      </c>
      <c r="K12" t="s">
        <v>1918</v>
      </c>
      <c r="L12" s="22" t="s">
        <v>2818</v>
      </c>
      <c r="M12" s="22" t="s">
        <v>2876</v>
      </c>
      <c r="N12" t="s">
        <v>3569</v>
      </c>
      <c r="O12" s="33">
        <v>45764</v>
      </c>
      <c r="P12" s="22" t="s">
        <v>71</v>
      </c>
      <c r="Q12" s="22" t="s">
        <v>140</v>
      </c>
      <c r="R12" s="17">
        <v>197.5</v>
      </c>
      <c r="S12" s="17">
        <v>227.15821392199999</v>
      </c>
      <c r="T12" s="34">
        <v>3.718</v>
      </c>
      <c r="U12" s="17">
        <v>960</v>
      </c>
      <c r="V12" s="17">
        <v>810.79127000000005</v>
      </c>
      <c r="W12" s="20" t="s">
        <v>3598</v>
      </c>
      <c r="X12" s="20" t="s">
        <v>88</v>
      </c>
    </row>
    <row r="13" spans="1:27" x14ac:dyDescent="0.2">
      <c r="A13">
        <v>170</v>
      </c>
      <c r="C13" t="s">
        <v>3586</v>
      </c>
      <c r="D13" t="s">
        <v>3587</v>
      </c>
      <c r="E13" s="1" t="s">
        <v>1898</v>
      </c>
      <c r="F13" t="s">
        <v>3599</v>
      </c>
      <c r="G13" s="22">
        <v>79831277</v>
      </c>
      <c r="H13" t="s">
        <v>3567</v>
      </c>
      <c r="I13" t="s">
        <v>3582</v>
      </c>
      <c r="J13" t="s">
        <v>201</v>
      </c>
      <c r="K13" t="s">
        <v>1918</v>
      </c>
      <c r="L13" s="22" t="s">
        <v>2818</v>
      </c>
      <c r="M13" s="22" t="s">
        <v>2876</v>
      </c>
      <c r="N13" t="s">
        <v>3569</v>
      </c>
      <c r="O13" s="33">
        <v>45764</v>
      </c>
      <c r="P13" s="22" t="s">
        <v>71</v>
      </c>
      <c r="Q13" s="22" t="s">
        <v>140</v>
      </c>
      <c r="R13" s="17">
        <v>187.5</v>
      </c>
      <c r="S13" s="17">
        <v>-227.15821392199999</v>
      </c>
      <c r="T13" s="34">
        <v>3.718</v>
      </c>
      <c r="U13" s="17">
        <v>439</v>
      </c>
      <c r="V13" s="17">
        <v>-370.76808999999997</v>
      </c>
      <c r="W13" s="20" t="s">
        <v>3600</v>
      </c>
      <c r="X13" s="20" t="s">
        <v>193</v>
      </c>
    </row>
    <row r="14" spans="1:27" x14ac:dyDescent="0.2">
      <c r="A14">
        <v>170</v>
      </c>
      <c r="C14" t="s">
        <v>3586</v>
      </c>
      <c r="D14" t="s">
        <v>3587</v>
      </c>
      <c r="E14" s="1" t="s">
        <v>1898</v>
      </c>
      <c r="F14" t="s">
        <v>3601</v>
      </c>
      <c r="G14" s="22">
        <v>79832077</v>
      </c>
      <c r="H14" t="s">
        <v>3567</v>
      </c>
      <c r="I14" t="s">
        <v>3582</v>
      </c>
      <c r="J14" t="s">
        <v>201</v>
      </c>
      <c r="K14" t="s">
        <v>1918</v>
      </c>
      <c r="L14" s="22" t="s">
        <v>2818</v>
      </c>
      <c r="M14" s="22" t="s">
        <v>2792</v>
      </c>
      <c r="N14" t="s">
        <v>3569</v>
      </c>
      <c r="O14" s="33">
        <v>45764</v>
      </c>
      <c r="P14" s="22" t="s">
        <v>71</v>
      </c>
      <c r="Q14" s="22" t="s">
        <v>140</v>
      </c>
      <c r="R14" s="17">
        <v>75</v>
      </c>
      <c r="S14" s="17">
        <v>454.19436539700001</v>
      </c>
      <c r="T14" s="34">
        <v>3.718</v>
      </c>
      <c r="U14" s="17">
        <v>415</v>
      </c>
      <c r="V14" s="17">
        <v>700.80827999999997</v>
      </c>
      <c r="W14" s="20" t="s">
        <v>3602</v>
      </c>
      <c r="X14" s="20" t="s">
        <v>103</v>
      </c>
    </row>
    <row r="15" spans="1:27" x14ac:dyDescent="0.2">
      <c r="A15">
        <v>170</v>
      </c>
      <c r="C15" t="s">
        <v>3586</v>
      </c>
      <c r="D15" t="s">
        <v>3587</v>
      </c>
      <c r="E15" s="1" t="s">
        <v>1898</v>
      </c>
      <c r="F15" t="s">
        <v>3603</v>
      </c>
      <c r="G15" s="22">
        <v>79832085</v>
      </c>
      <c r="H15" t="s">
        <v>3567</v>
      </c>
      <c r="I15" t="s">
        <v>3582</v>
      </c>
      <c r="J15" t="s">
        <v>201</v>
      </c>
      <c r="K15" t="s">
        <v>1918</v>
      </c>
      <c r="L15" s="22" t="s">
        <v>2818</v>
      </c>
      <c r="M15" s="22" t="s">
        <v>2792</v>
      </c>
      <c r="N15" t="s">
        <v>3569</v>
      </c>
      <c r="O15" s="33">
        <v>45764</v>
      </c>
      <c r="P15" s="22" t="s">
        <v>71</v>
      </c>
      <c r="Q15" s="22" t="s">
        <v>140</v>
      </c>
      <c r="R15" s="17">
        <v>72</v>
      </c>
      <c r="S15" s="17">
        <v>-454.19436539700001</v>
      </c>
      <c r="T15" s="34">
        <v>3.718</v>
      </c>
      <c r="U15" s="17">
        <v>272</v>
      </c>
      <c r="V15" s="17">
        <v>-459.32494000000003</v>
      </c>
      <c r="W15" s="20" t="s">
        <v>3604</v>
      </c>
      <c r="X15" s="20" t="s">
        <v>193</v>
      </c>
    </row>
    <row r="16" spans="1:27" x14ac:dyDescent="0.2">
      <c r="A16">
        <v>170</v>
      </c>
      <c r="C16" t="s">
        <v>3586</v>
      </c>
      <c r="D16" t="s">
        <v>3587</v>
      </c>
      <c r="E16" s="1" t="s">
        <v>1898</v>
      </c>
      <c r="F16" t="s">
        <v>3605</v>
      </c>
      <c r="G16" s="22">
        <v>79832093</v>
      </c>
      <c r="H16" t="s">
        <v>3567</v>
      </c>
      <c r="I16" t="s">
        <v>3582</v>
      </c>
      <c r="J16" t="s">
        <v>201</v>
      </c>
      <c r="K16" t="s">
        <v>1918</v>
      </c>
      <c r="L16" s="22" t="s">
        <v>2818</v>
      </c>
      <c r="M16" s="22" t="s">
        <v>2792</v>
      </c>
      <c r="N16" t="s">
        <v>3569</v>
      </c>
      <c r="O16" s="33">
        <v>45764</v>
      </c>
      <c r="P16" s="22" t="s">
        <v>71</v>
      </c>
      <c r="Q16" s="22" t="s">
        <v>140</v>
      </c>
      <c r="R16" s="17">
        <v>81</v>
      </c>
      <c r="S16" s="17">
        <v>-454.19436539700001</v>
      </c>
      <c r="T16" s="34">
        <v>3.718</v>
      </c>
      <c r="U16" s="17">
        <v>32</v>
      </c>
      <c r="V16" s="17">
        <v>-54.038229999999999</v>
      </c>
      <c r="W16" s="20" t="s">
        <v>3606</v>
      </c>
      <c r="X16" s="20" t="s">
        <v>130</v>
      </c>
    </row>
    <row r="17" spans="1:24" x14ac:dyDescent="0.2">
      <c r="A17">
        <v>170</v>
      </c>
      <c r="C17" t="s">
        <v>3607</v>
      </c>
      <c r="D17" t="s">
        <v>3587</v>
      </c>
      <c r="E17" s="1" t="s">
        <v>1898</v>
      </c>
      <c r="F17" t="s">
        <v>3608</v>
      </c>
      <c r="G17" s="22">
        <v>70129779</v>
      </c>
      <c r="H17" t="s">
        <v>3567</v>
      </c>
      <c r="I17" t="s">
        <v>3568</v>
      </c>
      <c r="J17" t="s">
        <v>201</v>
      </c>
      <c r="K17" t="s">
        <v>1918</v>
      </c>
      <c r="L17" s="22" t="s">
        <v>3579</v>
      </c>
      <c r="M17" s="22" t="s">
        <v>2785</v>
      </c>
      <c r="N17" t="s">
        <v>3569</v>
      </c>
      <c r="O17" s="33">
        <v>45777</v>
      </c>
      <c r="P17" s="22" t="s">
        <v>71</v>
      </c>
      <c r="Q17" s="22" t="s">
        <v>140</v>
      </c>
      <c r="R17" s="17">
        <v>20500</v>
      </c>
      <c r="S17" s="17">
        <v>5.7369350099999998</v>
      </c>
      <c r="T17" s="34">
        <v>3.718</v>
      </c>
      <c r="U17" s="17">
        <v>7800</v>
      </c>
      <c r="V17" s="17">
        <v>166.37341000000001</v>
      </c>
      <c r="W17" s="20" t="s">
        <v>3609</v>
      </c>
      <c r="X17" s="20" t="s">
        <v>97</v>
      </c>
    </row>
    <row r="18" spans="1:24" x14ac:dyDescent="0.2">
      <c r="A18">
        <v>170</v>
      </c>
      <c r="C18" t="s">
        <v>3607</v>
      </c>
      <c r="D18" t="s">
        <v>3587</v>
      </c>
      <c r="E18" s="1" t="s">
        <v>1898</v>
      </c>
      <c r="F18" t="s">
        <v>3610</v>
      </c>
      <c r="G18" s="22">
        <v>70129782</v>
      </c>
      <c r="H18" t="s">
        <v>3567</v>
      </c>
      <c r="I18" t="s">
        <v>3568</v>
      </c>
      <c r="J18" t="s">
        <v>201</v>
      </c>
      <c r="K18" t="s">
        <v>1918</v>
      </c>
      <c r="L18" s="22" t="s">
        <v>3579</v>
      </c>
      <c r="M18" s="22" t="s">
        <v>2785</v>
      </c>
      <c r="N18" t="s">
        <v>3569</v>
      </c>
      <c r="O18" s="33">
        <v>45777</v>
      </c>
      <c r="P18" s="22" t="s">
        <v>71</v>
      </c>
      <c r="Q18" s="22" t="s">
        <v>140</v>
      </c>
      <c r="R18" s="17">
        <v>21200</v>
      </c>
      <c r="S18" s="17">
        <v>-5.7369350099999998</v>
      </c>
      <c r="T18" s="34">
        <v>3.718</v>
      </c>
      <c r="U18" s="17">
        <v>1805</v>
      </c>
      <c r="V18" s="17">
        <v>-38.500509999999998</v>
      </c>
      <c r="W18" s="20" t="s">
        <v>3611</v>
      </c>
      <c r="X18" s="20" t="s">
        <v>130</v>
      </c>
    </row>
    <row r="19" spans="1:24" x14ac:dyDescent="0.2">
      <c r="A19">
        <v>170</v>
      </c>
      <c r="C19" t="s">
        <v>3607</v>
      </c>
      <c r="D19" t="s">
        <v>3587</v>
      </c>
      <c r="E19" s="1" t="s">
        <v>1898</v>
      </c>
      <c r="F19" t="s">
        <v>3612</v>
      </c>
      <c r="G19" s="22">
        <v>70129783</v>
      </c>
      <c r="H19" t="s">
        <v>3567</v>
      </c>
      <c r="I19" t="s">
        <v>3568</v>
      </c>
      <c r="J19" t="s">
        <v>201</v>
      </c>
      <c r="K19" t="s">
        <v>1918</v>
      </c>
      <c r="L19" s="22" t="s">
        <v>3579</v>
      </c>
      <c r="M19" s="22" t="s">
        <v>2785</v>
      </c>
      <c r="N19" t="s">
        <v>3569</v>
      </c>
      <c r="O19" s="33">
        <v>45777</v>
      </c>
      <c r="P19" s="22" t="s">
        <v>71</v>
      </c>
      <c r="Q19" s="22" t="s">
        <v>140</v>
      </c>
      <c r="R19" s="17">
        <v>19300</v>
      </c>
      <c r="S19" s="17">
        <v>-5.7369350099999998</v>
      </c>
      <c r="T19" s="34">
        <v>3.718</v>
      </c>
      <c r="U19" s="17">
        <v>51425</v>
      </c>
      <c r="V19" s="17">
        <v>-1096.8913600000001</v>
      </c>
      <c r="W19" s="20" t="s">
        <v>3613</v>
      </c>
      <c r="X19" s="20" t="s">
        <v>188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11D0B-C580-4F13-93C3-5A8703A14888}">
  <sheetPr codeName="Sheet13"/>
  <dimension ref="A1:V15"/>
  <sheetViews>
    <sheetView rightToLeft="1" workbookViewId="0">
      <selection sqref="A1:T15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8.125" style="19" customWidth="1"/>
    <col min="6" max="6" width="11.625" customWidth="1"/>
    <col min="7" max="7" width="12.75" style="22" customWidth="1"/>
    <col min="8" max="8" width="15.5" customWidth="1"/>
    <col min="9" max="9" width="11.625" customWidth="1"/>
    <col min="10" max="10" width="19.875" customWidth="1"/>
    <col min="11" max="12" width="11.625" customWidth="1"/>
    <col min="13" max="13" width="15.125" style="22" customWidth="1"/>
    <col min="14" max="14" width="11.75" style="22" customWidth="1"/>
    <col min="15" max="15" width="14.875" style="37" customWidth="1"/>
    <col min="16" max="16" width="11.625" style="37" customWidth="1"/>
    <col min="17" max="17" width="12.875" style="37" customWidth="1"/>
    <col min="18" max="18" width="17.875" style="37" customWidth="1"/>
    <col min="19" max="19" width="21.75" style="25" customWidth="1"/>
    <col min="20" max="20" width="20.125" customWidth="1"/>
    <col min="21" max="22" width="11.625" style="22" customWidth="1"/>
    <col min="23" max="23" width="9" customWidth="1"/>
  </cols>
  <sheetData>
    <row r="1" spans="1:22" ht="66.75" customHeight="1" x14ac:dyDescent="0.2">
      <c r="A1" s="77" t="s">
        <v>49</v>
      </c>
      <c r="B1" s="77" t="s">
        <v>50</v>
      </c>
      <c r="C1" s="77" t="s">
        <v>228</v>
      </c>
      <c r="D1" s="77" t="s">
        <v>422</v>
      </c>
      <c r="E1" s="77" t="s">
        <v>423</v>
      </c>
      <c r="F1" s="77" t="s">
        <v>229</v>
      </c>
      <c r="G1" s="77" t="s">
        <v>230</v>
      </c>
      <c r="H1" s="77" t="s">
        <v>424</v>
      </c>
      <c r="I1" s="77" t="s">
        <v>55</v>
      </c>
      <c r="J1" s="77" t="s">
        <v>231</v>
      </c>
      <c r="K1" s="77" t="s">
        <v>232</v>
      </c>
      <c r="L1" s="77" t="s">
        <v>3564</v>
      </c>
      <c r="M1" s="77" t="s">
        <v>56</v>
      </c>
      <c r="N1" s="77" t="s">
        <v>59</v>
      </c>
      <c r="O1" s="78" t="s">
        <v>238</v>
      </c>
      <c r="P1" s="78" t="s">
        <v>61</v>
      </c>
      <c r="Q1" s="78" t="s">
        <v>239</v>
      </c>
      <c r="R1" s="78" t="s">
        <v>63</v>
      </c>
      <c r="S1" s="77" t="s">
        <v>64</v>
      </c>
      <c r="T1" s="77" t="s">
        <v>65</v>
      </c>
      <c r="U1"/>
      <c r="V1"/>
    </row>
    <row r="2" spans="1:22" x14ac:dyDescent="0.2">
      <c r="A2">
        <v>170</v>
      </c>
      <c r="C2" t="s">
        <v>3614</v>
      </c>
      <c r="D2" t="s">
        <v>3615</v>
      </c>
      <c r="E2" s="19" t="s">
        <v>1898</v>
      </c>
      <c r="F2" t="s">
        <v>3616</v>
      </c>
      <c r="G2" s="22">
        <v>557000928</v>
      </c>
      <c r="H2" t="s">
        <v>3567</v>
      </c>
      <c r="I2" t="s">
        <v>201</v>
      </c>
      <c r="J2" t="s">
        <v>1918</v>
      </c>
      <c r="K2" t="s">
        <v>3617</v>
      </c>
      <c r="L2" t="s">
        <v>3569</v>
      </c>
      <c r="M2" s="22" t="s">
        <v>71</v>
      </c>
      <c r="N2" s="22" t="s">
        <v>140</v>
      </c>
      <c r="O2" s="37">
        <v>1301.185685334</v>
      </c>
      <c r="P2" s="37">
        <v>3.718</v>
      </c>
      <c r="Q2" s="37">
        <v>565325</v>
      </c>
      <c r="R2" s="37">
        <v>1367467.01067</v>
      </c>
      <c r="S2" s="25" t="s">
        <v>3618</v>
      </c>
      <c r="T2" t="s">
        <v>3619</v>
      </c>
    </row>
    <row r="3" spans="1:22" x14ac:dyDescent="0.2">
      <c r="A3">
        <v>170</v>
      </c>
      <c r="C3" t="s">
        <v>3614</v>
      </c>
      <c r="D3" t="s">
        <v>3615</v>
      </c>
      <c r="E3" s="19" t="s">
        <v>1898</v>
      </c>
      <c r="F3" t="s">
        <v>3620</v>
      </c>
      <c r="G3" s="22">
        <v>557000929</v>
      </c>
      <c r="H3" t="s">
        <v>3567</v>
      </c>
      <c r="I3" t="s">
        <v>201</v>
      </c>
      <c r="J3" t="s">
        <v>1918</v>
      </c>
      <c r="K3" t="s">
        <v>3617</v>
      </c>
      <c r="L3" t="s">
        <v>3569</v>
      </c>
      <c r="M3" s="22" t="s">
        <v>71</v>
      </c>
      <c r="N3" s="22" t="s">
        <v>140</v>
      </c>
      <c r="O3" s="37">
        <v>-367804679.67657697</v>
      </c>
      <c r="P3" s="37">
        <v>3.718</v>
      </c>
      <c r="Q3" s="37">
        <v>100</v>
      </c>
      <c r="R3" s="37">
        <v>-1367497.79904</v>
      </c>
      <c r="S3" s="25" t="s">
        <v>3621</v>
      </c>
      <c r="T3" t="s">
        <v>3622</v>
      </c>
    </row>
    <row r="4" spans="1:22" x14ac:dyDescent="0.2">
      <c r="A4">
        <v>170</v>
      </c>
      <c r="C4" t="s">
        <v>3623</v>
      </c>
      <c r="D4" t="s">
        <v>3624</v>
      </c>
      <c r="E4" s="19" t="s">
        <v>1898</v>
      </c>
      <c r="F4" t="s">
        <v>3625</v>
      </c>
      <c r="G4" s="22" t="s">
        <v>3626</v>
      </c>
      <c r="H4" t="s">
        <v>435</v>
      </c>
      <c r="I4" t="s">
        <v>201</v>
      </c>
      <c r="J4" t="s">
        <v>2129</v>
      </c>
      <c r="K4" t="s">
        <v>3627</v>
      </c>
      <c r="L4" t="s">
        <v>3569</v>
      </c>
      <c r="M4" s="22" t="s">
        <v>71</v>
      </c>
      <c r="N4" s="22" t="s">
        <v>148</v>
      </c>
      <c r="O4" s="37">
        <v>32.712735803999998</v>
      </c>
      <c r="P4" s="37">
        <v>4.0218999999999996</v>
      </c>
      <c r="Q4" s="37">
        <v>2237600</v>
      </c>
      <c r="R4" s="37">
        <v>73598.77678</v>
      </c>
      <c r="S4" s="25" t="s">
        <v>3628</v>
      </c>
      <c r="T4" t="s">
        <v>1913</v>
      </c>
    </row>
    <row r="5" spans="1:22" x14ac:dyDescent="0.2">
      <c r="A5">
        <v>170</v>
      </c>
      <c r="C5" t="s">
        <v>3623</v>
      </c>
      <c r="D5" t="s">
        <v>3624</v>
      </c>
      <c r="E5" s="19" t="s">
        <v>1898</v>
      </c>
      <c r="F5" t="s">
        <v>3629</v>
      </c>
      <c r="G5" s="22">
        <v>557000939</v>
      </c>
      <c r="H5" t="s">
        <v>3567</v>
      </c>
      <c r="I5" t="s">
        <v>201</v>
      </c>
      <c r="J5" t="s">
        <v>2129</v>
      </c>
      <c r="K5" t="s">
        <v>3627</v>
      </c>
      <c r="L5" t="s">
        <v>3569</v>
      </c>
      <c r="M5" s="22" t="s">
        <v>71</v>
      </c>
      <c r="N5" s="22" t="s">
        <v>148</v>
      </c>
      <c r="O5" s="37">
        <v>-18930890.687486801</v>
      </c>
      <c r="P5" s="37">
        <v>4.0218999999999996</v>
      </c>
      <c r="Q5" s="37">
        <v>100</v>
      </c>
      <c r="R5" s="37">
        <v>-76138.149260000006</v>
      </c>
      <c r="S5" s="25" t="s">
        <v>3630</v>
      </c>
      <c r="T5" t="s">
        <v>3631</v>
      </c>
    </row>
    <row r="6" spans="1:22" x14ac:dyDescent="0.2">
      <c r="A6">
        <v>170</v>
      </c>
      <c r="C6" t="s">
        <v>3632</v>
      </c>
      <c r="D6" t="s">
        <v>3633</v>
      </c>
      <c r="E6" s="19" t="s">
        <v>1898</v>
      </c>
      <c r="F6" t="s">
        <v>3634</v>
      </c>
      <c r="G6" s="22">
        <v>557000940</v>
      </c>
      <c r="H6" t="s">
        <v>3567</v>
      </c>
      <c r="I6" t="s">
        <v>201</v>
      </c>
      <c r="J6" t="s">
        <v>2040</v>
      </c>
      <c r="K6" t="s">
        <v>248</v>
      </c>
      <c r="L6" t="s">
        <v>3569</v>
      </c>
      <c r="M6" s="22" t="s">
        <v>71</v>
      </c>
      <c r="N6" s="22" t="s">
        <v>158</v>
      </c>
      <c r="O6" s="37">
        <v>46.383729871</v>
      </c>
      <c r="P6" s="37">
        <v>2.4892999999999998E-2</v>
      </c>
      <c r="Q6" s="37">
        <v>3566000</v>
      </c>
      <c r="R6" s="37">
        <v>41174.11249</v>
      </c>
      <c r="S6" s="25" t="s">
        <v>3635</v>
      </c>
      <c r="T6" t="s">
        <v>3636</v>
      </c>
    </row>
    <row r="7" spans="1:22" x14ac:dyDescent="0.2">
      <c r="A7">
        <v>170</v>
      </c>
      <c r="C7" t="s">
        <v>3632</v>
      </c>
      <c r="D7" t="s">
        <v>3633</v>
      </c>
      <c r="E7" s="19" t="s">
        <v>1898</v>
      </c>
      <c r="F7" t="s">
        <v>3637</v>
      </c>
      <c r="G7" s="22">
        <v>557000941</v>
      </c>
      <c r="H7" t="s">
        <v>3567</v>
      </c>
      <c r="I7" t="s">
        <v>201</v>
      </c>
      <c r="J7" t="s">
        <v>2040</v>
      </c>
      <c r="K7" t="s">
        <v>248</v>
      </c>
      <c r="L7" t="s">
        <v>3569</v>
      </c>
      <c r="M7" s="22" t="s">
        <v>71</v>
      </c>
      <c r="N7" s="22" t="s">
        <v>158</v>
      </c>
      <c r="O7" s="37">
        <v>-1685909429.62834</v>
      </c>
      <c r="P7" s="37">
        <v>2.4892999999999998E-2</v>
      </c>
      <c r="Q7" s="37">
        <v>100</v>
      </c>
      <c r="R7" s="37">
        <v>-41967.343430000001</v>
      </c>
      <c r="S7" s="25" t="s">
        <v>3638</v>
      </c>
      <c r="T7" t="s">
        <v>3639</v>
      </c>
    </row>
    <row r="8" spans="1:22" x14ac:dyDescent="0.2">
      <c r="A8">
        <v>170</v>
      </c>
      <c r="C8" t="s">
        <v>3632</v>
      </c>
      <c r="D8" t="s">
        <v>3633</v>
      </c>
      <c r="E8" s="19" t="s">
        <v>1898</v>
      </c>
      <c r="F8" t="s">
        <v>3640</v>
      </c>
      <c r="G8" s="22">
        <v>557000942</v>
      </c>
      <c r="H8" t="s">
        <v>3567</v>
      </c>
      <c r="I8" t="s">
        <v>201</v>
      </c>
      <c r="J8" t="s">
        <v>2040</v>
      </c>
      <c r="K8" t="s">
        <v>248</v>
      </c>
      <c r="L8" t="s">
        <v>3569</v>
      </c>
      <c r="M8" s="22" t="s">
        <v>71</v>
      </c>
      <c r="N8" s="22" t="s">
        <v>158</v>
      </c>
      <c r="O8" s="37">
        <v>186.75554395500001</v>
      </c>
      <c r="P8" s="37">
        <v>2.4892999999999998E-2</v>
      </c>
      <c r="Q8" s="37">
        <v>266200</v>
      </c>
      <c r="R8" s="37">
        <v>123753.87122</v>
      </c>
      <c r="S8" s="25" t="s">
        <v>3641</v>
      </c>
      <c r="T8" t="s">
        <v>3642</v>
      </c>
    </row>
    <row r="9" spans="1:22" x14ac:dyDescent="0.2">
      <c r="A9">
        <v>170</v>
      </c>
      <c r="C9" t="s">
        <v>3632</v>
      </c>
      <c r="D9" t="s">
        <v>3633</v>
      </c>
      <c r="E9" s="19" t="s">
        <v>1898</v>
      </c>
      <c r="F9" t="s">
        <v>3643</v>
      </c>
      <c r="G9" s="22">
        <v>557000943</v>
      </c>
      <c r="H9" t="s">
        <v>3567</v>
      </c>
      <c r="I9" t="s">
        <v>201</v>
      </c>
      <c r="J9" t="s">
        <v>2040</v>
      </c>
      <c r="K9" t="s">
        <v>248</v>
      </c>
      <c r="L9" t="s">
        <v>3569</v>
      </c>
      <c r="M9" s="22" t="s">
        <v>71</v>
      </c>
      <c r="N9" s="22" t="s">
        <v>158</v>
      </c>
      <c r="O9" s="37">
        <v>-4940617915.3315401</v>
      </c>
      <c r="P9" s="37">
        <v>2.4892999999999998E-2</v>
      </c>
      <c r="Q9" s="37">
        <v>100</v>
      </c>
      <c r="R9" s="37">
        <v>-122986.80177000001</v>
      </c>
      <c r="S9" s="25" t="s">
        <v>3644</v>
      </c>
      <c r="T9" t="s">
        <v>3645</v>
      </c>
    </row>
    <row r="10" spans="1:22" x14ac:dyDescent="0.2">
      <c r="A10">
        <v>170</v>
      </c>
      <c r="C10" t="s">
        <v>3623</v>
      </c>
      <c r="D10" t="s">
        <v>3624</v>
      </c>
      <c r="E10" s="19" t="s">
        <v>1898</v>
      </c>
      <c r="F10" t="s">
        <v>3646</v>
      </c>
      <c r="G10" s="22" t="s">
        <v>3647</v>
      </c>
      <c r="H10" t="s">
        <v>435</v>
      </c>
      <c r="I10" t="s">
        <v>201</v>
      </c>
      <c r="J10" t="s">
        <v>2129</v>
      </c>
      <c r="K10" t="s">
        <v>3627</v>
      </c>
      <c r="L10" t="s">
        <v>3569</v>
      </c>
      <c r="M10" s="22" t="s">
        <v>71</v>
      </c>
      <c r="N10" s="22" t="s">
        <v>148</v>
      </c>
      <c r="O10" s="37">
        <v>904.11654514700001</v>
      </c>
      <c r="P10" s="37">
        <v>4.0218999999999996</v>
      </c>
      <c r="Q10" s="37">
        <v>518900</v>
      </c>
      <c r="R10" s="37">
        <v>188685.86001</v>
      </c>
      <c r="S10" s="25" t="s">
        <v>3648</v>
      </c>
      <c r="T10" t="s">
        <v>3649</v>
      </c>
    </row>
    <row r="11" spans="1:22" x14ac:dyDescent="0.2">
      <c r="A11">
        <v>170</v>
      </c>
      <c r="C11" t="s">
        <v>3623</v>
      </c>
      <c r="D11" t="s">
        <v>3624</v>
      </c>
      <c r="E11" s="19" t="s">
        <v>1898</v>
      </c>
      <c r="F11" t="s">
        <v>3650</v>
      </c>
      <c r="G11" s="22">
        <v>557000945</v>
      </c>
      <c r="H11" t="s">
        <v>3567</v>
      </c>
      <c r="I11" t="s">
        <v>201</v>
      </c>
      <c r="J11" t="s">
        <v>2129</v>
      </c>
      <c r="K11" t="s">
        <v>3627</v>
      </c>
      <c r="L11" t="s">
        <v>3569</v>
      </c>
      <c r="M11" s="22" t="s">
        <v>71</v>
      </c>
      <c r="N11" s="22" t="s">
        <v>148</v>
      </c>
      <c r="O11" s="37">
        <v>-48532976.143502802</v>
      </c>
      <c r="P11" s="37">
        <v>4.0218999999999996</v>
      </c>
      <c r="Q11" s="37">
        <v>100</v>
      </c>
      <c r="R11" s="37">
        <v>-195194.77674999999</v>
      </c>
      <c r="S11" s="25" t="s">
        <v>3651</v>
      </c>
      <c r="T11" t="s">
        <v>3652</v>
      </c>
    </row>
    <row r="12" spans="1:22" x14ac:dyDescent="0.2">
      <c r="A12">
        <v>170</v>
      </c>
      <c r="C12" t="s">
        <v>3614</v>
      </c>
      <c r="D12" t="s">
        <v>3615</v>
      </c>
      <c r="E12" s="19" t="s">
        <v>1898</v>
      </c>
      <c r="F12" t="s">
        <v>3653</v>
      </c>
      <c r="G12" s="22">
        <v>557000955</v>
      </c>
      <c r="H12" t="s">
        <v>3567</v>
      </c>
      <c r="I12" t="s">
        <v>201</v>
      </c>
      <c r="J12" t="s">
        <v>1918</v>
      </c>
      <c r="K12" t="s">
        <v>3617</v>
      </c>
      <c r="L12" t="s">
        <v>3569</v>
      </c>
      <c r="M12" s="22" t="s">
        <v>71</v>
      </c>
      <c r="N12" s="22" t="s">
        <v>140</v>
      </c>
      <c r="O12" s="37">
        <v>112.90776350199999</v>
      </c>
      <c r="P12" s="37">
        <v>3.718</v>
      </c>
      <c r="Q12" s="37">
        <v>1943950</v>
      </c>
      <c r="R12" s="37">
        <v>163210.56805</v>
      </c>
      <c r="S12" s="25" t="s">
        <v>3654</v>
      </c>
      <c r="T12" t="s">
        <v>3655</v>
      </c>
    </row>
    <row r="13" spans="1:22" x14ac:dyDescent="0.2">
      <c r="A13">
        <v>170</v>
      </c>
      <c r="C13" t="s">
        <v>3614</v>
      </c>
      <c r="D13" t="s">
        <v>3615</v>
      </c>
      <c r="E13" s="19" t="s">
        <v>1898</v>
      </c>
      <c r="F13" t="s">
        <v>3656</v>
      </c>
      <c r="G13" s="22">
        <v>557000956</v>
      </c>
      <c r="H13" t="s">
        <v>3567</v>
      </c>
      <c r="I13" t="s">
        <v>201</v>
      </c>
      <c r="J13" t="s">
        <v>1918</v>
      </c>
      <c r="K13" t="s">
        <v>3617</v>
      </c>
      <c r="L13" t="s">
        <v>3569</v>
      </c>
      <c r="M13" s="22" t="s">
        <v>71</v>
      </c>
      <c r="N13" s="22" t="s">
        <v>140</v>
      </c>
      <c r="O13" s="37">
        <v>-45509933.3083217</v>
      </c>
      <c r="P13" s="37">
        <v>3.718</v>
      </c>
      <c r="Q13" s="37">
        <v>100</v>
      </c>
      <c r="R13" s="37">
        <v>-169205.93204000001</v>
      </c>
      <c r="S13" s="25" t="s">
        <v>3657</v>
      </c>
      <c r="T13" t="s">
        <v>3658</v>
      </c>
    </row>
    <row r="14" spans="1:22" x14ac:dyDescent="0.2">
      <c r="A14">
        <v>170</v>
      </c>
      <c r="C14" t="s">
        <v>3623</v>
      </c>
      <c r="D14" t="s">
        <v>3624</v>
      </c>
      <c r="E14" s="19" t="s">
        <v>1898</v>
      </c>
      <c r="F14" t="s">
        <v>3659</v>
      </c>
      <c r="G14" s="22" t="s">
        <v>3647</v>
      </c>
      <c r="H14" t="s">
        <v>435</v>
      </c>
      <c r="I14" t="s">
        <v>201</v>
      </c>
      <c r="J14" t="s">
        <v>2129</v>
      </c>
      <c r="K14" t="s">
        <v>3627</v>
      </c>
      <c r="L14" t="s">
        <v>3569</v>
      </c>
      <c r="M14" s="22" t="s">
        <v>71</v>
      </c>
      <c r="N14" s="22" t="s">
        <v>148</v>
      </c>
      <c r="O14" s="37">
        <v>798.16634112600002</v>
      </c>
      <c r="P14" s="37">
        <v>4.0218999999999996</v>
      </c>
      <c r="Q14" s="37">
        <v>518900</v>
      </c>
      <c r="R14" s="37">
        <v>-6452.3918700000004</v>
      </c>
      <c r="S14" s="25" t="s">
        <v>3660</v>
      </c>
      <c r="T14" t="s">
        <v>3661</v>
      </c>
    </row>
    <row r="15" spans="1:22" x14ac:dyDescent="0.2">
      <c r="A15">
        <v>170</v>
      </c>
      <c r="C15" t="s">
        <v>3662</v>
      </c>
      <c r="D15" t="s">
        <v>3663</v>
      </c>
      <c r="E15" s="19" t="s">
        <v>1898</v>
      </c>
      <c r="F15" t="s">
        <v>3664</v>
      </c>
      <c r="G15" s="22">
        <v>70123037</v>
      </c>
      <c r="H15" t="s">
        <v>3567</v>
      </c>
      <c r="I15" t="s">
        <v>201</v>
      </c>
      <c r="J15" t="s">
        <v>1918</v>
      </c>
      <c r="K15" t="s">
        <v>248</v>
      </c>
      <c r="L15" t="s">
        <v>3665</v>
      </c>
      <c r="M15" s="22" t="s">
        <v>71</v>
      </c>
      <c r="N15" s="22" t="s">
        <v>140</v>
      </c>
      <c r="O15" s="37">
        <v>28.688837967000001</v>
      </c>
      <c r="P15" s="37">
        <v>3.718</v>
      </c>
      <c r="Q15" s="37">
        <v>11412.5</v>
      </c>
      <c r="R15" s="37">
        <v>143.59044</v>
      </c>
      <c r="S15" s="25" t="s">
        <v>3666</v>
      </c>
      <c r="T15" t="s">
        <v>97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BD5A-4549-415F-B272-8500FC127D6E}">
  <sheetPr codeName="Sheet14"/>
  <dimension ref="A1:AG3"/>
  <sheetViews>
    <sheetView rightToLeft="1" workbookViewId="0">
      <selection sqref="A1:AB3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8.125" style="1" customWidth="1"/>
    <col min="6" max="6" width="11.625" customWidth="1"/>
    <col min="7" max="7" width="12.75" customWidth="1"/>
    <col min="8" max="8" width="15.5" customWidth="1"/>
    <col min="9" max="9" width="11.625" customWidth="1"/>
    <col min="10" max="10" width="11.625" style="22" customWidth="1"/>
    <col min="11" max="11" width="19.875" style="22" customWidth="1"/>
    <col min="12" max="12" width="13.75" style="22" customWidth="1"/>
    <col min="13" max="13" width="11.625" style="22" customWidth="1"/>
    <col min="14" max="14" width="11.625" customWidth="1"/>
    <col min="15" max="15" width="15.125" customWidth="1"/>
    <col min="16" max="16" width="12.25" style="37" customWidth="1"/>
    <col min="17" max="17" width="11.625" style="22" customWidth="1"/>
    <col min="18" max="18" width="12.25" style="22" customWidth="1"/>
    <col min="19" max="20" width="11.625" customWidth="1"/>
    <col min="21" max="21" width="19" customWidth="1"/>
    <col min="22" max="22" width="11.75" style="17" customWidth="1"/>
    <col min="23" max="23" width="14.875" style="37" customWidth="1"/>
    <col min="24" max="24" width="11.625" style="34" customWidth="1"/>
    <col min="25" max="25" width="12.875" style="37" customWidth="1"/>
    <col min="26" max="26" width="17.875" style="37" customWidth="1"/>
    <col min="27" max="27" width="21.75" style="24" customWidth="1"/>
    <col min="28" max="28" width="20.125" style="26" customWidth="1"/>
    <col min="29" max="29" width="11.625" style="26" customWidth="1"/>
    <col min="30" max="30" width="11.625" style="24" customWidth="1"/>
    <col min="31" max="31" width="11.625" customWidth="1"/>
    <col min="32" max="33" width="11.625" style="26" customWidth="1"/>
    <col min="34" max="34" width="9" customWidth="1"/>
  </cols>
  <sheetData>
    <row r="1" spans="1:33" ht="66.75" customHeight="1" x14ac:dyDescent="0.2">
      <c r="A1" s="77" t="s">
        <v>49</v>
      </c>
      <c r="B1" s="77" t="s">
        <v>50</v>
      </c>
      <c r="C1" s="77" t="s">
        <v>228</v>
      </c>
      <c r="D1" s="77" t="s">
        <v>422</v>
      </c>
      <c r="E1" s="77" t="s">
        <v>423</v>
      </c>
      <c r="F1" s="77" t="s">
        <v>229</v>
      </c>
      <c r="G1" s="77" t="s">
        <v>230</v>
      </c>
      <c r="H1" s="77" t="s">
        <v>424</v>
      </c>
      <c r="I1" s="77" t="s">
        <v>54</v>
      </c>
      <c r="J1" s="77" t="s">
        <v>55</v>
      </c>
      <c r="K1" s="77" t="s">
        <v>231</v>
      </c>
      <c r="L1" s="77" t="s">
        <v>431</v>
      </c>
      <c r="M1" s="77" t="s">
        <v>232</v>
      </c>
      <c r="N1" s="77" t="s">
        <v>3564</v>
      </c>
      <c r="O1" s="77" t="s">
        <v>56</v>
      </c>
      <c r="P1" s="78" t="s">
        <v>234</v>
      </c>
      <c r="Q1" s="77" t="s">
        <v>62</v>
      </c>
      <c r="R1" s="77" t="s">
        <v>236</v>
      </c>
      <c r="S1" s="77" t="s">
        <v>233</v>
      </c>
      <c r="T1" s="77" t="s">
        <v>58</v>
      </c>
      <c r="U1" s="77" t="s">
        <v>426</v>
      </c>
      <c r="V1" s="77" t="s">
        <v>59</v>
      </c>
      <c r="W1" s="78" t="s">
        <v>238</v>
      </c>
      <c r="X1" s="79" t="s">
        <v>61</v>
      </c>
      <c r="Y1" s="78" t="s">
        <v>239</v>
      </c>
      <c r="Z1" s="78" t="s">
        <v>63</v>
      </c>
      <c r="AA1" s="77" t="s">
        <v>64</v>
      </c>
      <c r="AB1" s="77" t="s">
        <v>65</v>
      </c>
      <c r="AC1"/>
      <c r="AD1"/>
      <c r="AF1"/>
      <c r="AG1"/>
    </row>
    <row r="2" spans="1:33" x14ac:dyDescent="0.2">
      <c r="A2">
        <v>170</v>
      </c>
      <c r="C2" t="s">
        <v>2270</v>
      </c>
      <c r="D2" t="s">
        <v>3667</v>
      </c>
      <c r="E2" s="1" t="s">
        <v>1898</v>
      </c>
      <c r="F2" t="s">
        <v>3668</v>
      </c>
      <c r="G2" t="s">
        <v>3669</v>
      </c>
      <c r="H2" t="s">
        <v>435</v>
      </c>
      <c r="I2" t="s">
        <v>3670</v>
      </c>
      <c r="J2" s="22" t="s">
        <v>201</v>
      </c>
      <c r="K2" s="22" t="s">
        <v>2056</v>
      </c>
      <c r="L2" s="22" t="s">
        <v>437</v>
      </c>
      <c r="M2" s="22" t="s">
        <v>248</v>
      </c>
      <c r="N2" t="s">
        <v>3569</v>
      </c>
      <c r="O2" t="s">
        <v>71</v>
      </c>
      <c r="P2" s="37">
        <v>0</v>
      </c>
      <c r="Q2" s="22" t="s">
        <v>104</v>
      </c>
      <c r="R2" s="22" t="s">
        <v>104</v>
      </c>
      <c r="S2" t="s">
        <v>448</v>
      </c>
      <c r="T2" t="s">
        <v>207</v>
      </c>
      <c r="U2" t="s">
        <v>440</v>
      </c>
      <c r="V2" s="17" t="s">
        <v>148</v>
      </c>
      <c r="W2" s="37">
        <v>4239863.5100577502</v>
      </c>
      <c r="X2" s="34">
        <v>4.0218999999999996</v>
      </c>
      <c r="Y2" s="37">
        <v>145.41</v>
      </c>
      <c r="Z2" s="37">
        <v>24795.759679999999</v>
      </c>
      <c r="AA2" s="24" t="s">
        <v>3671</v>
      </c>
      <c r="AB2" s="26" t="s">
        <v>145</v>
      </c>
    </row>
    <row r="3" spans="1:33" x14ac:dyDescent="0.2">
      <c r="A3">
        <v>170</v>
      </c>
      <c r="C3" t="s">
        <v>2270</v>
      </c>
      <c r="D3" t="s">
        <v>3667</v>
      </c>
      <c r="E3" s="1" t="s">
        <v>1898</v>
      </c>
      <c r="F3" t="s">
        <v>3672</v>
      </c>
      <c r="G3" t="s">
        <v>3673</v>
      </c>
      <c r="H3" t="s">
        <v>435</v>
      </c>
      <c r="I3" t="s">
        <v>3670</v>
      </c>
      <c r="J3" s="22" t="s">
        <v>201</v>
      </c>
      <c r="K3" s="22" t="s">
        <v>1918</v>
      </c>
      <c r="L3" s="22" t="s">
        <v>437</v>
      </c>
      <c r="M3" s="22" t="s">
        <v>248</v>
      </c>
      <c r="N3" t="s">
        <v>3569</v>
      </c>
      <c r="O3" t="s">
        <v>71</v>
      </c>
      <c r="P3" s="37">
        <v>0</v>
      </c>
      <c r="Q3" s="22" t="s">
        <v>104</v>
      </c>
      <c r="R3" s="22" t="s">
        <v>104</v>
      </c>
      <c r="S3" t="s">
        <v>448</v>
      </c>
      <c r="T3" t="s">
        <v>207</v>
      </c>
      <c r="U3" t="s">
        <v>440</v>
      </c>
      <c r="V3" s="17" t="s">
        <v>140</v>
      </c>
      <c r="W3" s="37">
        <v>8721850.0900431406</v>
      </c>
      <c r="X3" s="34">
        <v>3.718</v>
      </c>
      <c r="Y3" s="37">
        <v>113.262</v>
      </c>
      <c r="Z3" s="37">
        <v>36728.418590000001</v>
      </c>
      <c r="AA3" s="24" t="s">
        <v>3674</v>
      </c>
      <c r="AB3" s="26" t="s">
        <v>1123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8B72-1325-4D4E-9BCC-25E7B13A658C}">
  <sheetPr codeName="Sheet15"/>
  <dimension ref="A1:Y2"/>
  <sheetViews>
    <sheetView rightToLeft="1" workbookViewId="0">
      <selection sqref="A1:Y2"/>
    </sheetView>
  </sheetViews>
  <sheetFormatPr defaultRowHeight="14.25" x14ac:dyDescent="0.2"/>
  <cols>
    <col min="1" max="1" width="29.375" customWidth="1"/>
    <col min="2" max="4" width="11.625" customWidth="1"/>
    <col min="5" max="5" width="12.75" customWidth="1"/>
    <col min="6" max="6" width="15.5" customWidth="1"/>
    <col min="7" max="8" width="11.625" customWidth="1"/>
    <col min="9" max="9" width="19.875" customWidth="1"/>
    <col min="10" max="10" width="12" customWidth="1"/>
    <col min="11" max="11" width="11.625" customWidth="1"/>
    <col min="12" max="12" width="11.625" style="22" customWidth="1"/>
    <col min="13" max="13" width="11.75" style="22" customWidth="1"/>
    <col min="14" max="16" width="11.625" customWidth="1"/>
    <col min="17" max="17" width="12.25" customWidth="1"/>
    <col min="18" max="18" width="14.875" customWidth="1"/>
    <col min="19" max="19" width="11.625" customWidth="1"/>
    <col min="20" max="20" width="12.875" customWidth="1"/>
    <col min="21" max="21" width="17.875" style="42" customWidth="1"/>
    <col min="22" max="22" width="21.375" customWidth="1"/>
    <col min="23" max="23" width="22" customWidth="1"/>
    <col min="24" max="24" width="21.75" customWidth="1"/>
    <col min="25" max="25" width="20.125" customWidth="1"/>
    <col min="26" max="27" width="11.625" customWidth="1"/>
  </cols>
  <sheetData>
    <row r="1" spans="1:25" ht="66.75" customHeight="1" x14ac:dyDescent="0.2">
      <c r="A1" s="77" t="s">
        <v>49</v>
      </c>
      <c r="B1" s="77" t="s">
        <v>50</v>
      </c>
      <c r="C1" s="77" t="s">
        <v>228</v>
      </c>
      <c r="D1" s="77" t="s">
        <v>229</v>
      </c>
      <c r="E1" s="77" t="s">
        <v>230</v>
      </c>
      <c r="F1" s="77" t="s">
        <v>424</v>
      </c>
      <c r="G1" s="77" t="s">
        <v>54</v>
      </c>
      <c r="H1" s="77" t="s">
        <v>55</v>
      </c>
      <c r="I1" s="77" t="s">
        <v>231</v>
      </c>
      <c r="J1" s="77" t="s">
        <v>3675</v>
      </c>
      <c r="K1" s="77" t="s">
        <v>233</v>
      </c>
      <c r="L1" s="77" t="s">
        <v>58</v>
      </c>
      <c r="M1" s="77" t="s">
        <v>59</v>
      </c>
      <c r="N1" s="77" t="s">
        <v>234</v>
      </c>
      <c r="O1" s="77" t="s">
        <v>235</v>
      </c>
      <c r="P1" s="77" t="s">
        <v>62</v>
      </c>
      <c r="Q1" s="77" t="s">
        <v>236</v>
      </c>
      <c r="R1" s="77" t="s">
        <v>238</v>
      </c>
      <c r="S1" s="77" t="s">
        <v>61</v>
      </c>
      <c r="T1" s="77" t="s">
        <v>239</v>
      </c>
      <c r="U1" s="79" t="s">
        <v>63</v>
      </c>
      <c r="V1" s="77" t="s">
        <v>240</v>
      </c>
      <c r="W1" s="77" t="s">
        <v>17</v>
      </c>
      <c r="X1" s="77" t="s">
        <v>64</v>
      </c>
      <c r="Y1" s="77" t="s">
        <v>65</v>
      </c>
    </row>
    <row r="2" spans="1:25" x14ac:dyDescent="0.2">
      <c r="A2">
        <v>170</v>
      </c>
      <c r="U2" s="42">
        <v>0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paperSize="9" orientation="portrait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905D6-C271-46A9-A362-FBD561B47912}">
  <dimension ref="A1:R30"/>
  <sheetViews>
    <sheetView rightToLeft="1" workbookViewId="0">
      <selection sqref="A1:R2"/>
    </sheetView>
  </sheetViews>
  <sheetFormatPr defaultRowHeight="14.25" x14ac:dyDescent="0.2"/>
  <cols>
    <col min="1" max="1" width="29.375" customWidth="1"/>
    <col min="2" max="2" width="11.125" customWidth="1"/>
    <col min="3" max="3" width="11.5" customWidth="1"/>
    <col min="4" max="4" width="11.125" customWidth="1"/>
    <col min="5" max="5" width="12.75" customWidth="1"/>
    <col min="6" max="6" width="12" style="33" customWidth="1"/>
    <col min="7" max="7" width="9.125" style="42" customWidth="1"/>
    <col min="8" max="8" width="10.25" customWidth="1"/>
    <col min="9" max="9" width="11.625" style="33" customWidth="1"/>
    <col min="10" max="10" width="11.125" customWidth="1"/>
    <col min="11" max="11" width="12.25" customWidth="1"/>
    <col min="12" max="12" width="14.875" style="37" customWidth="1"/>
    <col min="13" max="13" width="12.875" style="37" customWidth="1"/>
    <col min="14" max="14" width="17.875" style="37" customWidth="1"/>
    <col min="15" max="15" width="21.375" style="37" customWidth="1"/>
    <col min="16" max="16" width="22" customWidth="1"/>
    <col min="17" max="17" width="21.75" customWidth="1"/>
    <col min="18" max="18" width="20.125" customWidth="1"/>
  </cols>
  <sheetData>
    <row r="1" spans="1:18" ht="66.75" customHeight="1" x14ac:dyDescent="0.2">
      <c r="A1" s="77" t="s">
        <v>49</v>
      </c>
      <c r="B1" s="77" t="s">
        <v>50</v>
      </c>
      <c r="C1" s="77" t="s">
        <v>54</v>
      </c>
      <c r="D1" s="77" t="s">
        <v>229</v>
      </c>
      <c r="E1" s="77" t="s">
        <v>230</v>
      </c>
      <c r="F1" s="77" t="s">
        <v>3675</v>
      </c>
      <c r="G1" s="79" t="s">
        <v>234</v>
      </c>
      <c r="H1" s="77" t="s">
        <v>3676</v>
      </c>
      <c r="I1" s="77" t="s">
        <v>235</v>
      </c>
      <c r="J1" s="77" t="s">
        <v>62</v>
      </c>
      <c r="K1" s="77" t="s">
        <v>236</v>
      </c>
      <c r="L1" s="77" t="s">
        <v>238</v>
      </c>
      <c r="M1" s="77" t="s">
        <v>239</v>
      </c>
      <c r="N1" s="77" t="s">
        <v>63</v>
      </c>
      <c r="O1" s="77" t="s">
        <v>240</v>
      </c>
      <c r="P1" s="77" t="s">
        <v>17</v>
      </c>
      <c r="Q1" s="77" t="s">
        <v>64</v>
      </c>
      <c r="R1" s="77" t="s">
        <v>65</v>
      </c>
    </row>
    <row r="2" spans="1:18" x14ac:dyDescent="0.2">
      <c r="A2" s="5">
        <v>170</v>
      </c>
      <c r="B2" s="5"/>
      <c r="C2" s="5"/>
      <c r="D2" s="5"/>
      <c r="E2" s="5"/>
      <c r="G2" s="60"/>
      <c r="H2" s="5"/>
      <c r="J2" s="5"/>
      <c r="K2" s="5"/>
      <c r="L2" s="38"/>
      <c r="M2" s="38"/>
      <c r="N2" s="38">
        <v>0</v>
      </c>
      <c r="O2" s="38"/>
      <c r="P2" s="6"/>
      <c r="Q2" s="5"/>
      <c r="R2" s="5"/>
    </row>
    <row r="3" spans="1:18" x14ac:dyDescent="0.2">
      <c r="A3" s="5"/>
      <c r="B3" s="5"/>
      <c r="C3" s="5"/>
      <c r="D3" s="5"/>
      <c r="E3" s="5"/>
      <c r="G3" s="60"/>
      <c r="H3" s="5"/>
      <c r="J3" s="5"/>
      <c r="K3" s="5"/>
      <c r="L3" s="38"/>
      <c r="M3" s="38"/>
      <c r="N3" s="38"/>
      <c r="O3" s="38"/>
      <c r="P3" s="6"/>
      <c r="Q3" s="5"/>
      <c r="R3" s="5"/>
    </row>
    <row r="4" spans="1:18" x14ac:dyDescent="0.2">
      <c r="A4" s="5"/>
      <c r="B4" s="5"/>
      <c r="C4" s="5"/>
      <c r="D4" s="5"/>
      <c r="E4" s="5"/>
      <c r="G4" s="60"/>
      <c r="H4" s="5"/>
      <c r="J4" s="5"/>
      <c r="K4" s="5"/>
      <c r="L4" s="38"/>
      <c r="M4" s="38"/>
      <c r="N4" s="38"/>
      <c r="O4" s="38"/>
      <c r="P4" s="6"/>
      <c r="Q4" s="5"/>
      <c r="R4" s="5"/>
    </row>
    <row r="5" spans="1:18" x14ac:dyDescent="0.2">
      <c r="A5" s="5"/>
      <c r="B5" s="5"/>
      <c r="C5" s="5"/>
      <c r="D5" s="5"/>
      <c r="E5" s="5"/>
      <c r="G5" s="60"/>
      <c r="H5" s="5"/>
      <c r="J5" s="5"/>
      <c r="K5" s="5"/>
      <c r="L5" s="38"/>
      <c r="M5" s="38"/>
      <c r="N5" s="38"/>
      <c r="O5" s="38"/>
      <c r="P5" s="6"/>
      <c r="Q5" s="5"/>
      <c r="R5" s="5"/>
    </row>
    <row r="6" spans="1:18" x14ac:dyDescent="0.2">
      <c r="A6" s="5"/>
      <c r="B6" s="5"/>
      <c r="C6" s="5"/>
      <c r="D6" s="5"/>
      <c r="E6" s="5"/>
      <c r="G6" s="60"/>
      <c r="H6" s="5"/>
      <c r="J6" s="5"/>
      <c r="K6" s="5"/>
      <c r="L6" s="38"/>
      <c r="M6" s="38"/>
      <c r="N6" s="38"/>
      <c r="O6" s="38"/>
      <c r="P6" s="6"/>
      <c r="Q6" s="5"/>
      <c r="R6" s="5"/>
    </row>
    <row r="7" spans="1:18" x14ac:dyDescent="0.2">
      <c r="A7" s="5"/>
      <c r="B7" s="5"/>
      <c r="C7" s="5"/>
      <c r="D7" s="5"/>
      <c r="E7" s="5"/>
      <c r="G7" s="60"/>
      <c r="H7" s="5"/>
      <c r="J7" s="5"/>
      <c r="K7" s="5"/>
      <c r="L7" s="38"/>
      <c r="M7" s="38"/>
      <c r="N7" s="38"/>
      <c r="O7" s="38"/>
      <c r="P7" s="6"/>
      <c r="Q7" s="5"/>
      <c r="R7" s="5"/>
    </row>
    <row r="8" spans="1:18" x14ac:dyDescent="0.2">
      <c r="A8" s="5"/>
      <c r="B8" s="5"/>
      <c r="C8" s="5"/>
      <c r="D8" s="5"/>
      <c r="E8" s="5"/>
      <c r="G8" s="60"/>
      <c r="H8" s="5"/>
      <c r="J8" s="5"/>
      <c r="K8" s="5"/>
      <c r="L8" s="38"/>
      <c r="M8" s="38"/>
      <c r="N8" s="38"/>
      <c r="O8" s="38"/>
      <c r="P8" s="6"/>
      <c r="Q8" s="5"/>
      <c r="R8" s="5"/>
    </row>
    <row r="9" spans="1:18" x14ac:dyDescent="0.2">
      <c r="A9" s="5"/>
      <c r="B9" s="5"/>
      <c r="C9" s="5"/>
      <c r="D9" s="5"/>
      <c r="E9" s="5"/>
      <c r="G9" s="60"/>
      <c r="H9" s="5"/>
      <c r="J9" s="5"/>
      <c r="K9" s="5"/>
      <c r="L9" s="38"/>
      <c r="M9" s="38"/>
      <c r="N9" s="38"/>
      <c r="O9" s="38"/>
      <c r="P9" s="6"/>
      <c r="Q9" s="5"/>
      <c r="R9" s="5"/>
    </row>
    <row r="10" spans="1:18" x14ac:dyDescent="0.2">
      <c r="A10" s="5"/>
      <c r="B10" s="5"/>
      <c r="C10" s="5"/>
      <c r="D10" s="5"/>
      <c r="E10" s="5"/>
      <c r="G10" s="60"/>
      <c r="H10" s="5"/>
      <c r="J10" s="5"/>
      <c r="K10" s="5"/>
      <c r="L10" s="38"/>
      <c r="M10" s="38"/>
      <c r="N10" s="38"/>
      <c r="O10" s="38"/>
      <c r="P10" s="6"/>
      <c r="Q10" s="5"/>
      <c r="R10" s="5"/>
    </row>
    <row r="11" spans="1:18" x14ac:dyDescent="0.2">
      <c r="A11" s="5"/>
      <c r="B11" s="5"/>
      <c r="C11" s="5"/>
      <c r="D11" s="5"/>
      <c r="E11" s="5"/>
      <c r="G11" s="60"/>
      <c r="H11" s="5"/>
      <c r="J11" s="5"/>
      <c r="K11" s="5"/>
      <c r="L11" s="38"/>
      <c r="M11" s="38"/>
      <c r="N11" s="38"/>
      <c r="O11" s="38"/>
      <c r="P11" s="6"/>
      <c r="Q11" s="5"/>
      <c r="R11" s="5"/>
    </row>
    <row r="12" spans="1:18" x14ac:dyDescent="0.2">
      <c r="A12" s="5"/>
      <c r="B12" s="5"/>
      <c r="C12" s="5"/>
      <c r="D12" s="5"/>
      <c r="E12" s="5"/>
      <c r="G12" s="60"/>
      <c r="H12" s="5"/>
      <c r="J12" s="5"/>
      <c r="K12" s="5"/>
      <c r="L12" s="38"/>
      <c r="M12" s="38"/>
      <c r="N12" s="38"/>
      <c r="O12" s="38"/>
      <c r="P12" s="6"/>
      <c r="Q12" s="5"/>
      <c r="R12" s="5"/>
    </row>
    <row r="13" spans="1:18" x14ac:dyDescent="0.2">
      <c r="A13" s="5"/>
      <c r="B13" s="5"/>
      <c r="C13" s="5"/>
      <c r="D13" s="5"/>
      <c r="E13" s="5"/>
      <c r="G13" s="60"/>
      <c r="H13" s="5"/>
      <c r="J13" s="5"/>
      <c r="K13" s="5"/>
      <c r="L13" s="38"/>
      <c r="M13" s="38"/>
      <c r="N13" s="38"/>
      <c r="O13" s="38"/>
      <c r="P13" s="6"/>
      <c r="Q13" s="5"/>
      <c r="R13" s="5"/>
    </row>
    <row r="14" spans="1:18" x14ac:dyDescent="0.2">
      <c r="A14" s="5"/>
      <c r="B14" s="5"/>
      <c r="C14" s="5"/>
      <c r="D14" s="5"/>
      <c r="E14" s="5"/>
      <c r="G14" s="60"/>
      <c r="H14" s="5"/>
      <c r="J14" s="5"/>
      <c r="K14" s="5"/>
      <c r="L14" s="38"/>
      <c r="M14" s="38"/>
      <c r="N14" s="38"/>
      <c r="O14" s="38"/>
      <c r="P14" s="6"/>
      <c r="Q14" s="5"/>
      <c r="R14" s="5"/>
    </row>
    <row r="15" spans="1:18" x14ac:dyDescent="0.2">
      <c r="A15" s="5"/>
      <c r="B15" s="5"/>
      <c r="C15" s="5"/>
      <c r="D15" s="5"/>
      <c r="E15" s="5"/>
      <c r="G15" s="60"/>
      <c r="H15" s="5"/>
      <c r="J15" s="5"/>
      <c r="K15" s="5"/>
      <c r="L15" s="38"/>
      <c r="M15" s="38"/>
      <c r="N15" s="38"/>
      <c r="O15" s="38"/>
      <c r="P15" s="6"/>
      <c r="Q15" s="5"/>
      <c r="R15" s="5"/>
    </row>
    <row r="16" spans="1:18" x14ac:dyDescent="0.2">
      <c r="A16" s="5"/>
      <c r="B16" s="5"/>
      <c r="C16" s="5"/>
      <c r="D16" s="5"/>
      <c r="E16" s="5"/>
      <c r="G16" s="60"/>
      <c r="H16" s="5"/>
      <c r="J16" s="5"/>
      <c r="K16" s="5"/>
      <c r="L16" s="38"/>
      <c r="M16" s="38"/>
      <c r="N16" s="38"/>
      <c r="O16" s="38"/>
      <c r="P16" s="6"/>
      <c r="Q16" s="5"/>
      <c r="R16" s="5"/>
    </row>
    <row r="17" spans="1:18" x14ac:dyDescent="0.2">
      <c r="A17" s="5"/>
      <c r="B17" s="5"/>
      <c r="C17" s="5"/>
      <c r="D17" s="5"/>
      <c r="E17" s="5"/>
      <c r="G17" s="60"/>
      <c r="H17" s="5"/>
      <c r="J17" s="5"/>
      <c r="K17" s="5"/>
      <c r="L17" s="38"/>
      <c r="M17" s="38"/>
      <c r="N17" s="38"/>
      <c r="O17" s="38"/>
      <c r="P17" s="6"/>
      <c r="Q17" s="5"/>
      <c r="R17" s="5"/>
    </row>
    <row r="18" spans="1:18" x14ac:dyDescent="0.2">
      <c r="A18" s="5"/>
      <c r="B18" s="5"/>
      <c r="C18" s="5"/>
      <c r="D18" s="5"/>
      <c r="E18" s="5"/>
      <c r="G18" s="60"/>
      <c r="H18" s="5"/>
      <c r="J18" s="5"/>
      <c r="K18" s="5"/>
      <c r="L18" s="38"/>
      <c r="M18" s="38"/>
      <c r="N18" s="38"/>
      <c r="O18" s="38"/>
      <c r="P18" s="6"/>
      <c r="Q18" s="5"/>
      <c r="R18" s="5"/>
    </row>
    <row r="19" spans="1:18" x14ac:dyDescent="0.2">
      <c r="A19" s="5"/>
      <c r="B19" s="5"/>
      <c r="C19" s="5"/>
      <c r="D19" s="5"/>
      <c r="E19" s="5"/>
      <c r="G19" s="60"/>
      <c r="H19" s="5"/>
      <c r="J19" s="5"/>
      <c r="K19" s="5"/>
      <c r="L19" s="38"/>
      <c r="M19" s="38"/>
      <c r="N19" s="38"/>
      <c r="O19" s="38"/>
      <c r="P19" s="6"/>
      <c r="Q19" s="5"/>
      <c r="R19" s="5"/>
    </row>
    <row r="20" spans="1:18" x14ac:dyDescent="0.2">
      <c r="A20" s="5"/>
      <c r="B20" s="5"/>
      <c r="C20" s="5"/>
      <c r="D20" s="5"/>
      <c r="E20" s="5"/>
      <c r="G20" s="60"/>
      <c r="H20" s="5"/>
      <c r="J20" s="5"/>
      <c r="K20" s="5"/>
      <c r="L20" s="38"/>
      <c r="M20" s="38"/>
      <c r="N20" s="38"/>
      <c r="O20" s="38"/>
      <c r="P20" s="6"/>
      <c r="Q20" s="5"/>
      <c r="R20" s="5"/>
    </row>
    <row r="21" spans="1:18" x14ac:dyDescent="0.2">
      <c r="A21" s="5"/>
      <c r="B21" s="5"/>
      <c r="C21" s="5"/>
      <c r="D21" s="5"/>
      <c r="E21" s="5"/>
      <c r="G21" s="60"/>
      <c r="H21" s="5"/>
      <c r="J21" s="5"/>
      <c r="K21" s="5"/>
      <c r="L21" s="38"/>
      <c r="M21" s="38"/>
      <c r="N21" s="38"/>
      <c r="O21" s="38"/>
      <c r="P21" s="6"/>
      <c r="Q21" s="5"/>
      <c r="R21" s="5"/>
    </row>
    <row r="22" spans="1:18" x14ac:dyDescent="0.2">
      <c r="A22" s="5"/>
      <c r="B22" s="5"/>
      <c r="C22" s="5"/>
      <c r="D22" s="5"/>
      <c r="E22" s="5"/>
      <c r="G22" s="60"/>
      <c r="H22" s="5"/>
      <c r="J22" s="5"/>
      <c r="K22" s="5"/>
      <c r="L22" s="38"/>
      <c r="M22" s="38"/>
      <c r="N22" s="38"/>
      <c r="O22" s="38"/>
      <c r="P22" s="6"/>
      <c r="Q22" s="5"/>
      <c r="R22" s="5"/>
    </row>
    <row r="23" spans="1:18" x14ac:dyDescent="0.2">
      <c r="A23" s="5"/>
      <c r="B23" s="5"/>
      <c r="C23" s="5"/>
      <c r="D23" s="5"/>
      <c r="E23" s="5"/>
      <c r="G23" s="60"/>
      <c r="H23" s="5"/>
      <c r="J23" s="5"/>
      <c r="K23" s="5"/>
      <c r="L23" s="38"/>
      <c r="M23" s="38"/>
      <c r="N23" s="38"/>
      <c r="O23" s="38"/>
      <c r="P23" s="6"/>
      <c r="Q23" s="5"/>
      <c r="R23" s="5"/>
    </row>
    <row r="24" spans="1:18" x14ac:dyDescent="0.2">
      <c r="A24" s="5"/>
      <c r="B24" s="5"/>
      <c r="C24" s="5"/>
      <c r="D24" s="5"/>
      <c r="E24" s="5"/>
      <c r="G24" s="60"/>
      <c r="H24" s="5"/>
      <c r="J24" s="5"/>
      <c r="K24" s="5"/>
      <c r="L24" s="38"/>
      <c r="M24" s="38"/>
      <c r="N24" s="38"/>
      <c r="O24" s="38"/>
      <c r="P24" s="6"/>
      <c r="Q24" s="5"/>
      <c r="R24" s="5"/>
    </row>
    <row r="25" spans="1:18" x14ac:dyDescent="0.2">
      <c r="A25" s="5"/>
      <c r="B25" s="5"/>
      <c r="C25" s="5"/>
      <c r="D25" s="5"/>
      <c r="E25" s="5"/>
      <c r="G25" s="60"/>
      <c r="H25" s="5"/>
      <c r="J25" s="5"/>
      <c r="K25" s="5"/>
      <c r="L25" s="38"/>
      <c r="M25" s="38"/>
      <c r="N25" s="38"/>
      <c r="O25" s="38"/>
      <c r="P25" s="6"/>
      <c r="Q25" s="5"/>
      <c r="R25" s="5"/>
    </row>
    <row r="26" spans="1:18" x14ac:dyDescent="0.2">
      <c r="A26" s="5"/>
      <c r="B26" s="5"/>
      <c r="C26" s="5"/>
      <c r="D26" s="5"/>
      <c r="E26" s="5"/>
      <c r="G26" s="60"/>
      <c r="H26" s="5"/>
      <c r="J26" s="5"/>
      <c r="K26" s="5"/>
      <c r="L26" s="38"/>
      <c r="M26" s="38"/>
      <c r="N26" s="38"/>
      <c r="O26" s="38"/>
      <c r="P26" s="6"/>
      <c r="Q26" s="5"/>
      <c r="R26" s="5"/>
    </row>
    <row r="27" spans="1:18" x14ac:dyDescent="0.2">
      <c r="A27" s="5"/>
      <c r="B27" s="5"/>
      <c r="C27" s="5"/>
      <c r="D27" s="5"/>
      <c r="E27" s="5"/>
      <c r="G27" s="60"/>
      <c r="H27" s="5"/>
      <c r="J27" s="5"/>
      <c r="K27" s="5"/>
      <c r="L27" s="38"/>
      <c r="M27" s="38"/>
      <c r="N27" s="38"/>
      <c r="O27" s="38"/>
      <c r="P27" s="6"/>
      <c r="Q27" s="5"/>
      <c r="R27" s="5"/>
    </row>
    <row r="28" spans="1:18" x14ac:dyDescent="0.2">
      <c r="A28" s="5"/>
      <c r="B28" s="5"/>
      <c r="C28" s="5"/>
      <c r="D28" s="5"/>
      <c r="E28" s="5"/>
      <c r="G28" s="60"/>
      <c r="H28" s="5"/>
      <c r="J28" s="5"/>
      <c r="K28" s="5"/>
      <c r="L28" s="38"/>
      <c r="M28" s="38"/>
      <c r="N28" s="38"/>
      <c r="O28" s="38"/>
      <c r="P28" s="6"/>
      <c r="Q28" s="5"/>
      <c r="R28" s="5"/>
    </row>
    <row r="29" spans="1:18" x14ac:dyDescent="0.2">
      <c r="A29" s="5"/>
      <c r="B29" s="5"/>
      <c r="C29" s="5"/>
      <c r="D29" s="5"/>
      <c r="E29" s="5"/>
      <c r="G29" s="60"/>
      <c r="H29" s="5"/>
      <c r="J29" s="5"/>
      <c r="K29" s="5"/>
      <c r="L29" s="38"/>
      <c r="M29" s="38"/>
      <c r="N29" s="38"/>
      <c r="O29" s="38"/>
      <c r="P29" s="6"/>
      <c r="Q29" s="5"/>
      <c r="R29" s="5"/>
    </row>
    <row r="30" spans="1:18" x14ac:dyDescent="0.2">
      <c r="A30" s="5"/>
      <c r="B30" s="5"/>
      <c r="C30" s="5"/>
      <c r="D30" s="5"/>
      <c r="E30" s="5"/>
      <c r="G30" s="60"/>
      <c r="H30" s="5"/>
      <c r="J30" s="5"/>
      <c r="K30" s="5"/>
      <c r="L30" s="38"/>
      <c r="M30" s="38"/>
      <c r="N30" s="38"/>
      <c r="O30" s="38"/>
      <c r="P30" s="6"/>
      <c r="Q30" s="5"/>
      <c r="R30" s="5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72B4-5FD8-4631-BF40-A729A4D4D5FE}">
  <dimension ref="A1:G34"/>
  <sheetViews>
    <sheetView rightToLeft="1" workbookViewId="0">
      <selection sqref="A1:G25"/>
    </sheetView>
  </sheetViews>
  <sheetFormatPr defaultColWidth="9" defaultRowHeight="14.25" x14ac:dyDescent="0.2"/>
  <cols>
    <col min="1" max="3" width="11.625" customWidth="1"/>
    <col min="4" max="4" width="16" style="33" customWidth="1"/>
    <col min="5" max="5" width="12.125" style="33" customWidth="1"/>
    <col min="6" max="6" width="24.875" style="37" customWidth="1"/>
    <col min="7" max="7" width="20.125" style="49" customWidth="1"/>
    <col min="8" max="8" width="11.625" customWidth="1"/>
    <col min="9" max="9" width="9" customWidth="1"/>
  </cols>
  <sheetData>
    <row r="1" spans="1:7" ht="66.75" customHeight="1" x14ac:dyDescent="0.2">
      <c r="A1" s="77" t="s">
        <v>3677</v>
      </c>
      <c r="B1" s="77" t="s">
        <v>50</v>
      </c>
      <c r="C1" s="77" t="s">
        <v>54</v>
      </c>
      <c r="D1" s="77" t="s">
        <v>3678</v>
      </c>
      <c r="E1" s="77" t="s">
        <v>3679</v>
      </c>
      <c r="F1" s="77" t="s">
        <v>3680</v>
      </c>
      <c r="G1" s="81" t="s">
        <v>65</v>
      </c>
    </row>
    <row r="2" spans="1:7" x14ac:dyDescent="0.2">
      <c r="A2" s="5">
        <v>170</v>
      </c>
      <c r="B2" s="5">
        <v>60</v>
      </c>
      <c r="C2" s="5" t="s">
        <v>3681</v>
      </c>
      <c r="D2" s="33">
        <v>44896</v>
      </c>
      <c r="E2" s="33">
        <v>46722</v>
      </c>
      <c r="F2" s="37">
        <v>-10327.171</v>
      </c>
      <c r="G2" s="50"/>
    </row>
    <row r="3" spans="1:7" x14ac:dyDescent="0.2">
      <c r="A3" s="5">
        <v>170</v>
      </c>
      <c r="B3" s="5">
        <v>60</v>
      </c>
      <c r="C3" s="5" t="s">
        <v>3681</v>
      </c>
      <c r="D3" s="33">
        <v>44958</v>
      </c>
      <c r="E3" s="33">
        <v>46784</v>
      </c>
      <c r="F3" s="37">
        <v>-36374.232000000004</v>
      </c>
      <c r="G3" s="50"/>
    </row>
    <row r="4" spans="1:7" x14ac:dyDescent="0.2">
      <c r="A4" s="5">
        <v>170</v>
      </c>
      <c r="B4" s="5">
        <v>60</v>
      </c>
      <c r="C4" s="5" t="s">
        <v>3681</v>
      </c>
      <c r="D4" s="33">
        <v>44986</v>
      </c>
      <c r="E4" s="33">
        <v>46813</v>
      </c>
      <c r="F4" s="37">
        <v>-17258.258999999998</v>
      </c>
      <c r="G4" s="50"/>
    </row>
    <row r="5" spans="1:7" x14ac:dyDescent="0.2">
      <c r="A5" s="5">
        <v>170</v>
      </c>
      <c r="B5" s="5">
        <v>60</v>
      </c>
      <c r="C5" s="5" t="s">
        <v>3681</v>
      </c>
      <c r="D5" s="33">
        <v>45017</v>
      </c>
      <c r="E5" s="33">
        <v>46844</v>
      </c>
      <c r="F5" s="37">
        <v>-34075.194000000003</v>
      </c>
      <c r="G5" s="50"/>
    </row>
    <row r="6" spans="1:7" x14ac:dyDescent="0.2">
      <c r="A6" s="5">
        <v>170</v>
      </c>
      <c r="B6" s="5">
        <v>60</v>
      </c>
      <c r="C6" s="5" t="s">
        <v>3681</v>
      </c>
      <c r="D6" s="33">
        <v>45047</v>
      </c>
      <c r="E6" s="33">
        <v>46874</v>
      </c>
      <c r="F6" s="37">
        <v>-58902.762999999999</v>
      </c>
      <c r="G6" s="50"/>
    </row>
    <row r="7" spans="1:7" x14ac:dyDescent="0.2">
      <c r="A7" s="5">
        <v>170</v>
      </c>
      <c r="B7" s="5">
        <v>60</v>
      </c>
      <c r="C7" s="5" t="s">
        <v>3681</v>
      </c>
      <c r="D7" s="33">
        <v>45078</v>
      </c>
      <c r="E7" s="33">
        <v>46905</v>
      </c>
      <c r="F7" s="37">
        <v>-41857.919999999998</v>
      </c>
      <c r="G7" s="50"/>
    </row>
    <row r="8" spans="1:7" x14ac:dyDescent="0.2">
      <c r="A8" s="5">
        <v>170</v>
      </c>
      <c r="B8" s="5">
        <v>60</v>
      </c>
      <c r="C8" s="5" t="s">
        <v>3681</v>
      </c>
      <c r="D8" s="33">
        <v>45108</v>
      </c>
      <c r="E8" s="33">
        <v>46935</v>
      </c>
      <c r="F8" s="37">
        <v>-51007.089</v>
      </c>
      <c r="G8" s="50"/>
    </row>
    <row r="9" spans="1:7" x14ac:dyDescent="0.2">
      <c r="A9" s="5">
        <v>170</v>
      </c>
      <c r="B9" s="5">
        <v>60</v>
      </c>
      <c r="C9" s="5" t="s">
        <v>3681</v>
      </c>
      <c r="D9" s="33">
        <v>45139</v>
      </c>
      <c r="E9" s="33">
        <v>46966</v>
      </c>
      <c r="F9" s="37">
        <v>-67064.649999999994</v>
      </c>
      <c r="G9" s="50"/>
    </row>
    <row r="10" spans="1:7" x14ac:dyDescent="0.2">
      <c r="A10" s="5">
        <v>170</v>
      </c>
      <c r="B10" s="5">
        <v>60</v>
      </c>
      <c r="C10" s="5" t="s">
        <v>3681</v>
      </c>
      <c r="D10" s="33">
        <v>45170</v>
      </c>
      <c r="E10" s="33">
        <v>46997</v>
      </c>
      <c r="F10" s="37">
        <v>-5252.2380000000003</v>
      </c>
      <c r="G10" s="50"/>
    </row>
    <row r="11" spans="1:7" x14ac:dyDescent="0.2">
      <c r="A11" s="5">
        <v>170</v>
      </c>
      <c r="B11" s="5">
        <v>60</v>
      </c>
      <c r="C11" s="5" t="s">
        <v>3681</v>
      </c>
      <c r="D11" s="33">
        <v>45261</v>
      </c>
      <c r="E11" s="33">
        <v>47088</v>
      </c>
      <c r="F11" s="37">
        <v>-31969.964</v>
      </c>
      <c r="G11" s="50"/>
    </row>
    <row r="12" spans="1:7" x14ac:dyDescent="0.2">
      <c r="A12" s="5">
        <v>170</v>
      </c>
      <c r="B12" s="5">
        <v>60</v>
      </c>
      <c r="C12" s="5" t="s">
        <v>3681</v>
      </c>
      <c r="D12" s="33">
        <v>45292</v>
      </c>
      <c r="E12" s="33">
        <v>47119</v>
      </c>
      <c r="F12" s="37">
        <v>-69825.054000000004</v>
      </c>
      <c r="G12" s="50"/>
    </row>
    <row r="13" spans="1:7" x14ac:dyDescent="0.2">
      <c r="A13" s="5">
        <v>170</v>
      </c>
      <c r="B13" s="5">
        <v>60</v>
      </c>
      <c r="C13" s="5" t="s">
        <v>3681</v>
      </c>
      <c r="D13" s="33">
        <v>45323</v>
      </c>
      <c r="E13" s="33">
        <v>47150</v>
      </c>
      <c r="F13" s="37">
        <v>-37324.785000000003</v>
      </c>
      <c r="G13" s="50"/>
    </row>
    <row r="14" spans="1:7" x14ac:dyDescent="0.2">
      <c r="A14" s="5">
        <v>170</v>
      </c>
      <c r="B14" s="5">
        <v>60</v>
      </c>
      <c r="C14" s="5" t="s">
        <v>3681</v>
      </c>
      <c r="D14" s="33">
        <v>45352</v>
      </c>
      <c r="E14" s="33">
        <v>47178</v>
      </c>
      <c r="F14" s="37">
        <v>-36531.625</v>
      </c>
      <c r="G14" s="50"/>
    </row>
    <row r="15" spans="1:7" x14ac:dyDescent="0.2">
      <c r="A15" s="5">
        <v>170</v>
      </c>
      <c r="B15" s="5">
        <v>60</v>
      </c>
      <c r="C15" s="5" t="s">
        <v>3681</v>
      </c>
      <c r="D15" s="33">
        <v>45383</v>
      </c>
      <c r="E15" s="33">
        <v>47209</v>
      </c>
      <c r="F15" s="37">
        <v>-12999.222</v>
      </c>
      <c r="G15" s="50"/>
    </row>
    <row r="16" spans="1:7" x14ac:dyDescent="0.2">
      <c r="A16" s="5">
        <v>170</v>
      </c>
      <c r="B16" s="5">
        <v>60</v>
      </c>
      <c r="C16" s="5" t="s">
        <v>3681</v>
      </c>
      <c r="D16" s="33">
        <v>45444</v>
      </c>
      <c r="E16" s="33">
        <v>47270</v>
      </c>
      <c r="F16" s="37">
        <v>-2609.3609999999999</v>
      </c>
      <c r="G16" s="50"/>
    </row>
    <row r="17" spans="1:7" x14ac:dyDescent="0.2">
      <c r="A17" s="5">
        <v>170</v>
      </c>
      <c r="B17" s="5">
        <v>60</v>
      </c>
      <c r="C17" s="5" t="s">
        <v>3681</v>
      </c>
      <c r="D17" s="33">
        <v>45474</v>
      </c>
      <c r="E17" s="33">
        <v>47300</v>
      </c>
      <c r="F17" s="37">
        <v>-23080.302</v>
      </c>
      <c r="G17" s="50"/>
    </row>
    <row r="18" spans="1:7" x14ac:dyDescent="0.2">
      <c r="A18" s="5">
        <v>170</v>
      </c>
      <c r="B18" s="5">
        <v>60</v>
      </c>
      <c r="C18" s="5" t="s">
        <v>3681</v>
      </c>
      <c r="D18" s="33">
        <v>45505</v>
      </c>
      <c r="E18" s="33">
        <v>47331</v>
      </c>
      <c r="F18" s="37">
        <v>-9766.6110000000008</v>
      </c>
      <c r="G18" s="50"/>
    </row>
    <row r="19" spans="1:7" x14ac:dyDescent="0.2">
      <c r="A19" s="5">
        <v>170</v>
      </c>
      <c r="B19" s="5">
        <v>60</v>
      </c>
      <c r="C19" s="5" t="s">
        <v>3681</v>
      </c>
      <c r="D19" s="33">
        <v>45536</v>
      </c>
      <c r="E19" s="33">
        <v>47362</v>
      </c>
      <c r="F19" s="37">
        <v>-14958.923000000001</v>
      </c>
      <c r="G19" s="50"/>
    </row>
    <row r="20" spans="1:7" x14ac:dyDescent="0.2">
      <c r="A20" s="5">
        <v>170</v>
      </c>
      <c r="B20" s="5">
        <v>60</v>
      </c>
      <c r="C20" s="5" t="s">
        <v>3681</v>
      </c>
      <c r="D20" s="33">
        <v>45566</v>
      </c>
      <c r="E20" s="33">
        <v>47392</v>
      </c>
      <c r="F20" s="37">
        <v>-4645.4530000000004</v>
      </c>
      <c r="G20" s="50"/>
    </row>
    <row r="21" spans="1:7" x14ac:dyDescent="0.2">
      <c r="A21" s="5">
        <v>170</v>
      </c>
      <c r="B21" s="5">
        <v>60</v>
      </c>
      <c r="C21" s="5" t="s">
        <v>3681</v>
      </c>
      <c r="D21" s="33">
        <v>45597</v>
      </c>
      <c r="E21" s="33">
        <v>47423</v>
      </c>
      <c r="F21" s="37">
        <v>-5545.9830000000002</v>
      </c>
      <c r="G21" s="50"/>
    </row>
    <row r="22" spans="1:7" x14ac:dyDescent="0.2">
      <c r="A22" s="5">
        <v>170</v>
      </c>
      <c r="B22" s="5">
        <v>60</v>
      </c>
      <c r="C22" s="5" t="s">
        <v>3681</v>
      </c>
      <c r="D22" s="33">
        <v>45627</v>
      </c>
      <c r="E22" s="33">
        <v>47453</v>
      </c>
      <c r="F22" s="37">
        <v>8933.5990000000002</v>
      </c>
      <c r="G22" s="50"/>
    </row>
    <row r="23" spans="1:7" x14ac:dyDescent="0.2">
      <c r="A23" s="5">
        <v>170</v>
      </c>
      <c r="B23" s="5">
        <v>60</v>
      </c>
      <c r="C23" s="5" t="s">
        <v>3681</v>
      </c>
      <c r="D23" s="33">
        <v>45658</v>
      </c>
      <c r="E23" s="33">
        <v>47484</v>
      </c>
      <c r="F23" s="37">
        <v>11134.004000000001</v>
      </c>
      <c r="G23" s="50"/>
    </row>
    <row r="24" spans="1:7" x14ac:dyDescent="0.2">
      <c r="A24" s="5">
        <v>170</v>
      </c>
      <c r="B24" s="5">
        <v>60</v>
      </c>
      <c r="C24" s="5" t="s">
        <v>3681</v>
      </c>
      <c r="D24" s="33">
        <v>45689</v>
      </c>
      <c r="E24" s="33">
        <v>47515</v>
      </c>
      <c r="F24" s="37">
        <v>32504.347000000002</v>
      </c>
      <c r="G24" s="50"/>
    </row>
    <row r="25" spans="1:7" x14ac:dyDescent="0.2">
      <c r="A25" s="5">
        <v>170</v>
      </c>
      <c r="B25" s="5">
        <v>60</v>
      </c>
      <c r="C25" s="5" t="s">
        <v>3681</v>
      </c>
      <c r="D25" s="33">
        <v>45717</v>
      </c>
      <c r="E25" s="33">
        <v>47543</v>
      </c>
      <c r="F25" s="37">
        <v>4798.67</v>
      </c>
      <c r="G25" s="50"/>
    </row>
    <row r="26" spans="1:7" x14ac:dyDescent="0.2">
      <c r="A26" s="5"/>
      <c r="B26" s="5"/>
      <c r="C26" s="5"/>
      <c r="G26" s="50"/>
    </row>
    <row r="27" spans="1:7" x14ac:dyDescent="0.2">
      <c r="A27" s="5"/>
      <c r="B27" s="5"/>
      <c r="C27" s="5"/>
      <c r="G27" s="50"/>
    </row>
    <row r="28" spans="1:7" x14ac:dyDescent="0.2">
      <c r="A28" s="5"/>
      <c r="B28" s="5"/>
      <c r="C28" s="5"/>
      <c r="G28" s="50"/>
    </row>
    <row r="29" spans="1:7" x14ac:dyDescent="0.2">
      <c r="A29" s="5"/>
      <c r="B29" s="5"/>
      <c r="C29" s="5"/>
      <c r="G29" s="50"/>
    </row>
    <row r="30" spans="1:7" x14ac:dyDescent="0.2">
      <c r="A30" s="5"/>
      <c r="B30" s="5"/>
      <c r="C30" s="5"/>
      <c r="G30" s="50"/>
    </row>
    <row r="31" spans="1:7" x14ac:dyDescent="0.2">
      <c r="A31" s="5"/>
      <c r="B31" s="5"/>
      <c r="C31" s="5"/>
      <c r="G31" s="50"/>
    </row>
    <row r="32" spans="1:7" x14ac:dyDescent="0.2">
      <c r="A32" s="5"/>
      <c r="B32" s="5"/>
      <c r="C32" s="5"/>
      <c r="G32" s="50"/>
    </row>
    <row r="33" spans="1:7" x14ac:dyDescent="0.2">
      <c r="A33" s="5"/>
      <c r="B33" s="5"/>
      <c r="C33" s="5"/>
      <c r="G33" s="50"/>
    </row>
    <row r="34" spans="1:7" x14ac:dyDescent="0.2">
      <c r="C34" s="5"/>
    </row>
  </sheetData>
  <dataValidations count="2">
    <dataValidation type="list" allowBlank="1" showInputMessage="1" showErrorMessage="1" sqref="C2:C4 C19:C34" xr:uid="{00000000-0002-0000-0F00-000000000000}">
      <formula1>Capsule</formula1>
    </dataValidation>
    <dataValidation allowBlank="1" showInputMessage="1" showErrorMessage="1" sqref="C5:C18" xr:uid="{00000000-0002-0000-0F00-000001000000}"/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B432D-0A59-4AAC-8936-D3874EA45763}">
  <sheetPr codeName="Sheet17"/>
  <dimension ref="A1:AN2"/>
  <sheetViews>
    <sheetView rightToLeft="1" workbookViewId="0">
      <selection sqref="A1:AN2"/>
    </sheetView>
  </sheetViews>
  <sheetFormatPr defaultRowHeight="14.25" x14ac:dyDescent="0.2"/>
  <cols>
    <col min="1" max="1" width="29.375" customWidth="1"/>
    <col min="2" max="4" width="11.625" customWidth="1"/>
    <col min="5" max="5" width="18.125" style="1" customWidth="1"/>
    <col min="6" max="6" width="11.625" customWidth="1"/>
    <col min="7" max="7" width="12.75" customWidth="1"/>
    <col min="8" max="8" width="15.5" customWidth="1"/>
    <col min="9" max="10" width="11.625" customWidth="1"/>
    <col min="11" max="11" width="19.875" customWidth="1"/>
    <col min="12" max="12" width="11.625" customWidth="1"/>
    <col min="13" max="13" width="15.125" customWidth="1"/>
    <col min="14" max="14" width="12" style="33" customWidth="1"/>
    <col min="15" max="15" width="11.625" customWidth="1"/>
    <col min="16" max="16" width="11.625" style="22" customWidth="1"/>
    <col min="17" max="17" width="19" style="22" customWidth="1"/>
    <col min="18" max="18" width="11.75" style="22" customWidth="1"/>
    <col min="19" max="21" width="11.625" customWidth="1"/>
    <col min="22" max="22" width="11.625" style="33" customWidth="1"/>
    <col min="23" max="23" width="11.625" customWidth="1"/>
    <col min="24" max="24" width="12.25" customWidth="1"/>
    <col min="25" max="25" width="11.875" style="1" customWidth="1"/>
    <col min="26" max="26" width="17.5" style="1" customWidth="1"/>
    <col min="27" max="27" width="14" customWidth="1"/>
    <col min="28" max="28" width="18.625" customWidth="1"/>
    <col min="29" max="29" width="14" customWidth="1"/>
    <col min="30" max="30" width="16.375" style="33" customWidth="1"/>
    <col min="31" max="31" width="30" style="33" customWidth="1"/>
    <col min="32" max="32" width="14.875" style="34" customWidth="1"/>
    <col min="33" max="33" width="11.625" style="34" customWidth="1"/>
    <col min="34" max="34" width="12.875" style="34" customWidth="1"/>
    <col min="35" max="35" width="17.875" style="34" customWidth="1"/>
    <col min="36" max="36" width="21.375" style="34" customWidth="1"/>
    <col min="37" max="37" width="24.625" customWidth="1"/>
    <col min="38" max="38" width="22" customWidth="1"/>
    <col min="39" max="39" width="21.75" customWidth="1"/>
    <col min="40" max="40" width="20.125" customWidth="1"/>
    <col min="41" max="41" width="11.625" customWidth="1"/>
  </cols>
  <sheetData>
    <row r="1" spans="1:40" ht="66.75" customHeight="1" x14ac:dyDescent="0.2">
      <c r="A1" s="77" t="s">
        <v>49</v>
      </c>
      <c r="B1" s="77" t="s">
        <v>50</v>
      </c>
      <c r="C1" s="77" t="s">
        <v>228</v>
      </c>
      <c r="D1" s="77" t="s">
        <v>422</v>
      </c>
      <c r="E1" s="77" t="s">
        <v>423</v>
      </c>
      <c r="F1" s="77" t="s">
        <v>229</v>
      </c>
      <c r="G1" s="77" t="s">
        <v>230</v>
      </c>
      <c r="H1" s="77" t="s">
        <v>424</v>
      </c>
      <c r="I1" s="77" t="s">
        <v>54</v>
      </c>
      <c r="J1" s="77" t="s">
        <v>55</v>
      </c>
      <c r="K1" s="77" t="s">
        <v>231</v>
      </c>
      <c r="L1" s="77" t="s">
        <v>425</v>
      </c>
      <c r="M1" s="77" t="s">
        <v>56</v>
      </c>
      <c r="N1" s="77" t="s">
        <v>3675</v>
      </c>
      <c r="O1" s="77" t="s">
        <v>233</v>
      </c>
      <c r="P1" s="77" t="s">
        <v>58</v>
      </c>
      <c r="Q1" s="77" t="s">
        <v>426</v>
      </c>
      <c r="R1" s="77" t="s">
        <v>59</v>
      </c>
      <c r="S1" s="77" t="s">
        <v>234</v>
      </c>
      <c r="T1" s="77" t="s">
        <v>3676</v>
      </c>
      <c r="U1" s="77" t="s">
        <v>427</v>
      </c>
      <c r="V1" s="77" t="s">
        <v>235</v>
      </c>
      <c r="W1" s="77" t="s">
        <v>62</v>
      </c>
      <c r="X1" s="77" t="s">
        <v>236</v>
      </c>
      <c r="Y1" s="77" t="s">
        <v>428</v>
      </c>
      <c r="Z1" s="77" t="s">
        <v>429</v>
      </c>
      <c r="AA1" s="77" t="s">
        <v>3682</v>
      </c>
      <c r="AB1" s="77" t="s">
        <v>3683</v>
      </c>
      <c r="AC1" s="77" t="s">
        <v>3684</v>
      </c>
      <c r="AD1" s="77" t="s">
        <v>3685</v>
      </c>
      <c r="AE1" s="77" t="s">
        <v>3686</v>
      </c>
      <c r="AF1" s="79" t="s">
        <v>238</v>
      </c>
      <c r="AG1" s="79" t="s">
        <v>61</v>
      </c>
      <c r="AH1" s="79" t="s">
        <v>239</v>
      </c>
      <c r="AI1" s="79" t="s">
        <v>63</v>
      </c>
      <c r="AJ1" s="79" t="s">
        <v>240</v>
      </c>
      <c r="AK1" s="77" t="s">
        <v>430</v>
      </c>
      <c r="AL1" s="77" t="s">
        <v>17</v>
      </c>
      <c r="AM1" s="77" t="s">
        <v>64</v>
      </c>
      <c r="AN1" s="77" t="s">
        <v>65</v>
      </c>
    </row>
    <row r="2" spans="1:40" x14ac:dyDescent="0.2">
      <c r="A2">
        <v>170</v>
      </c>
      <c r="AI2" s="34">
        <v>0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91BC2-BA98-4F39-BFA4-332620A6D4DD}">
  <sheetPr codeName="Sheet18"/>
  <dimension ref="A1:AL21"/>
  <sheetViews>
    <sheetView rightToLeft="1" workbookViewId="0">
      <selection sqref="A1:AL21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8.125" style="1" customWidth="1"/>
    <col min="6" max="6" width="11.625" customWidth="1"/>
    <col min="7" max="7" width="12.75" customWidth="1"/>
    <col min="8" max="8" width="15.5" customWidth="1"/>
    <col min="9" max="10" width="11.625" customWidth="1"/>
    <col min="11" max="11" width="19.875" customWidth="1"/>
    <col min="12" max="12" width="13.75" style="1" customWidth="1"/>
    <col min="13" max="13" width="11.625" customWidth="1"/>
    <col min="14" max="14" width="15.125" customWidth="1"/>
    <col min="15" max="15" width="12" style="33" customWidth="1"/>
    <col min="16" max="17" width="11.625" style="22" customWidth="1"/>
    <col min="18" max="18" width="19" style="22" customWidth="1"/>
    <col min="19" max="19" width="11.75" style="22" customWidth="1"/>
    <col min="20" max="20" width="11.625" style="37" customWidth="1"/>
    <col min="21" max="21" width="11.625" style="33" customWidth="1"/>
    <col min="22" max="22" width="12.25" customWidth="1"/>
    <col min="23" max="23" width="11.625" customWidth="1"/>
    <col min="24" max="24" width="11.875" style="1" customWidth="1"/>
    <col min="25" max="25" width="17.5" style="1" customWidth="1"/>
    <col min="26" max="26" width="14" customWidth="1"/>
    <col min="27" max="27" width="18.625" customWidth="1"/>
    <col min="28" max="28" width="16.375" style="33" customWidth="1"/>
    <col min="29" max="29" width="30" style="33" customWidth="1"/>
    <col min="30" max="30" width="14.875" style="37" customWidth="1"/>
    <col min="31" max="31" width="11.625" style="37" customWidth="1"/>
    <col min="32" max="32" width="12.875" style="37" customWidth="1"/>
    <col min="33" max="33" width="17.875" style="37" customWidth="1"/>
    <col min="34" max="34" width="21.375" style="17" customWidth="1"/>
    <col min="35" max="35" width="24.625" style="17" customWidth="1"/>
    <col min="36" max="36" width="22" style="22" customWidth="1"/>
    <col min="37" max="37" width="21.75" style="22" customWidth="1"/>
    <col min="38" max="38" width="20.125" style="22" customWidth="1"/>
    <col min="39" max="41" width="11.625" customWidth="1"/>
    <col min="42" max="42" width="9" customWidth="1"/>
  </cols>
  <sheetData>
    <row r="1" spans="1:38" ht="66.75" customHeight="1" x14ac:dyDescent="0.2">
      <c r="A1" s="77" t="s">
        <v>49</v>
      </c>
      <c r="B1" s="77" t="s">
        <v>50</v>
      </c>
      <c r="C1" s="77" t="s">
        <v>228</v>
      </c>
      <c r="D1" s="77" t="s">
        <v>422</v>
      </c>
      <c r="E1" s="77" t="s">
        <v>423</v>
      </c>
      <c r="F1" s="77" t="s">
        <v>229</v>
      </c>
      <c r="G1" s="77" t="s">
        <v>230</v>
      </c>
      <c r="H1" s="77" t="s">
        <v>424</v>
      </c>
      <c r="I1" s="77" t="s">
        <v>54</v>
      </c>
      <c r="J1" s="77" t="s">
        <v>55</v>
      </c>
      <c r="K1" s="77" t="s">
        <v>231</v>
      </c>
      <c r="L1" s="77" t="s">
        <v>431</v>
      </c>
      <c r="M1" s="77" t="s">
        <v>425</v>
      </c>
      <c r="N1" s="77" t="s">
        <v>56</v>
      </c>
      <c r="O1" s="77" t="s">
        <v>3675</v>
      </c>
      <c r="P1" s="77" t="s">
        <v>233</v>
      </c>
      <c r="Q1" s="77" t="s">
        <v>58</v>
      </c>
      <c r="R1" s="77" t="s">
        <v>426</v>
      </c>
      <c r="S1" s="77" t="s">
        <v>59</v>
      </c>
      <c r="T1" s="78" t="s">
        <v>234</v>
      </c>
      <c r="U1" s="77" t="s">
        <v>235</v>
      </c>
      <c r="V1" s="77" t="s">
        <v>236</v>
      </c>
      <c r="W1" s="77" t="s">
        <v>62</v>
      </c>
      <c r="X1" s="77" t="s">
        <v>428</v>
      </c>
      <c r="Y1" s="77" t="s">
        <v>429</v>
      </c>
      <c r="Z1" s="77" t="s">
        <v>3682</v>
      </c>
      <c r="AA1" s="77" t="s">
        <v>3683</v>
      </c>
      <c r="AB1" s="77" t="s">
        <v>3685</v>
      </c>
      <c r="AC1" s="77" t="s">
        <v>3686</v>
      </c>
      <c r="AD1" s="78" t="s">
        <v>238</v>
      </c>
      <c r="AE1" s="78" t="s">
        <v>61</v>
      </c>
      <c r="AF1" s="78" t="s">
        <v>239</v>
      </c>
      <c r="AG1" s="78" t="s">
        <v>63</v>
      </c>
      <c r="AH1" s="78" t="s">
        <v>240</v>
      </c>
      <c r="AI1" s="78" t="s">
        <v>430</v>
      </c>
      <c r="AJ1" s="77" t="s">
        <v>17</v>
      </c>
      <c r="AK1" s="77" t="s">
        <v>64</v>
      </c>
      <c r="AL1" s="77" t="s">
        <v>65</v>
      </c>
    </row>
    <row r="2" spans="1:38" x14ac:dyDescent="0.2">
      <c r="A2">
        <v>170</v>
      </c>
      <c r="C2" t="s">
        <v>1349</v>
      </c>
      <c r="D2">
        <v>513937714</v>
      </c>
      <c r="E2" s="1" t="s">
        <v>433</v>
      </c>
      <c r="F2" t="s">
        <v>3687</v>
      </c>
      <c r="G2" t="s">
        <v>3688</v>
      </c>
      <c r="H2" t="s">
        <v>435</v>
      </c>
      <c r="I2" t="s">
        <v>436</v>
      </c>
      <c r="J2" t="s">
        <v>70</v>
      </c>
      <c r="K2" t="s">
        <v>70</v>
      </c>
      <c r="L2" s="1" t="s">
        <v>3689</v>
      </c>
      <c r="M2" t="s">
        <v>512</v>
      </c>
      <c r="N2" t="s">
        <v>71</v>
      </c>
      <c r="O2" s="33">
        <v>41731</v>
      </c>
      <c r="P2" s="22" t="s">
        <v>455</v>
      </c>
      <c r="Q2" s="22" t="s">
        <v>456</v>
      </c>
      <c r="R2" s="22" t="s">
        <v>440</v>
      </c>
      <c r="S2" s="22" t="s">
        <v>74</v>
      </c>
      <c r="T2" s="37">
        <v>2.387</v>
      </c>
      <c r="U2" s="33">
        <v>46661</v>
      </c>
      <c r="V2" t="s">
        <v>537</v>
      </c>
      <c r="W2" t="s">
        <v>659</v>
      </c>
      <c r="X2" s="1" t="s">
        <v>442</v>
      </c>
      <c r="Z2" t="s">
        <v>3690</v>
      </c>
      <c r="AA2" t="s">
        <v>3691</v>
      </c>
      <c r="AB2" s="33">
        <v>45747</v>
      </c>
      <c r="AD2" s="37">
        <v>1931501.77292149</v>
      </c>
      <c r="AE2" s="37">
        <v>1</v>
      </c>
      <c r="AF2" s="37">
        <v>121.26</v>
      </c>
      <c r="AG2" s="37">
        <v>2342.1390500000002</v>
      </c>
      <c r="AK2" s="22" t="s">
        <v>3692</v>
      </c>
      <c r="AL2" s="22" t="s">
        <v>150</v>
      </c>
    </row>
    <row r="3" spans="1:38" x14ac:dyDescent="0.2">
      <c r="A3">
        <v>170</v>
      </c>
      <c r="C3" t="s">
        <v>3693</v>
      </c>
      <c r="D3">
        <v>513365098</v>
      </c>
      <c r="E3" s="1" t="s">
        <v>433</v>
      </c>
      <c r="F3" t="s">
        <v>3694</v>
      </c>
      <c r="G3" t="s">
        <v>3695</v>
      </c>
      <c r="H3" t="s">
        <v>435</v>
      </c>
      <c r="I3" t="s">
        <v>436</v>
      </c>
      <c r="J3" t="s">
        <v>70</v>
      </c>
      <c r="K3" t="s">
        <v>70</v>
      </c>
      <c r="L3" s="1" t="s">
        <v>3689</v>
      </c>
      <c r="M3" t="s">
        <v>2541</v>
      </c>
      <c r="N3" t="s">
        <v>71</v>
      </c>
      <c r="O3" s="33">
        <v>38829</v>
      </c>
      <c r="P3" s="22" t="s">
        <v>206</v>
      </c>
      <c r="Q3" s="22" t="s">
        <v>73</v>
      </c>
      <c r="R3" s="22" t="s">
        <v>440</v>
      </c>
      <c r="S3" s="22" t="s">
        <v>74</v>
      </c>
      <c r="T3" s="37">
        <v>0.307</v>
      </c>
      <c r="U3" s="33">
        <v>45952</v>
      </c>
      <c r="V3" t="s">
        <v>1062</v>
      </c>
      <c r="W3" t="s">
        <v>2064</v>
      </c>
      <c r="X3" s="1" t="s">
        <v>442</v>
      </c>
      <c r="Z3" t="s">
        <v>3690</v>
      </c>
      <c r="AA3" t="s">
        <v>3691</v>
      </c>
      <c r="AB3" s="33">
        <v>45747</v>
      </c>
      <c r="AD3" s="37">
        <v>46799.429746328999</v>
      </c>
      <c r="AE3" s="37">
        <v>1</v>
      </c>
      <c r="AF3" s="37">
        <v>147</v>
      </c>
      <c r="AG3" s="37">
        <v>68.795159999999996</v>
      </c>
      <c r="AK3" s="22" t="s">
        <v>444</v>
      </c>
      <c r="AL3" s="22" t="s">
        <v>97</v>
      </c>
    </row>
    <row r="4" spans="1:38" x14ac:dyDescent="0.2">
      <c r="A4">
        <v>170</v>
      </c>
      <c r="C4" t="s">
        <v>739</v>
      </c>
      <c r="D4">
        <v>520010869</v>
      </c>
      <c r="E4" s="1" t="s">
        <v>433</v>
      </c>
      <c r="F4" t="s">
        <v>3696</v>
      </c>
      <c r="G4" t="s">
        <v>3697</v>
      </c>
      <c r="H4" t="s">
        <v>435</v>
      </c>
      <c r="I4" t="s">
        <v>436</v>
      </c>
      <c r="J4" t="s">
        <v>70</v>
      </c>
      <c r="K4" t="s">
        <v>70</v>
      </c>
      <c r="L4" s="1" t="s">
        <v>3689</v>
      </c>
      <c r="M4" t="s">
        <v>616</v>
      </c>
      <c r="N4" t="s">
        <v>71</v>
      </c>
      <c r="O4" s="33">
        <v>39076</v>
      </c>
      <c r="P4" s="22" t="s">
        <v>72</v>
      </c>
      <c r="Q4" s="22" t="s">
        <v>73</v>
      </c>
      <c r="R4" s="22" t="s">
        <v>440</v>
      </c>
      <c r="S4" s="22" t="s">
        <v>74</v>
      </c>
      <c r="T4" s="37">
        <v>5.4710000000000001</v>
      </c>
      <c r="U4" s="33">
        <v>50034</v>
      </c>
      <c r="V4" t="s">
        <v>3698</v>
      </c>
      <c r="W4" t="s">
        <v>1231</v>
      </c>
      <c r="X4" s="1" t="s">
        <v>442</v>
      </c>
      <c r="Z4" t="s">
        <v>3690</v>
      </c>
      <c r="AA4" t="s">
        <v>3691</v>
      </c>
      <c r="AB4" s="33">
        <v>45747</v>
      </c>
      <c r="AD4" s="37">
        <v>7111323.0862748297</v>
      </c>
      <c r="AE4" s="37">
        <v>1</v>
      </c>
      <c r="AF4" s="37">
        <v>157.19999999999999</v>
      </c>
      <c r="AG4" s="37">
        <v>11178.999889999999</v>
      </c>
      <c r="AK4" s="22" t="s">
        <v>3699</v>
      </c>
      <c r="AL4" s="22" t="s">
        <v>532</v>
      </c>
    </row>
    <row r="5" spans="1:38" x14ac:dyDescent="0.2">
      <c r="A5">
        <v>170</v>
      </c>
      <c r="C5" t="s">
        <v>680</v>
      </c>
      <c r="D5">
        <v>513436394</v>
      </c>
      <c r="E5" s="1" t="s">
        <v>433</v>
      </c>
      <c r="F5" t="s">
        <v>3700</v>
      </c>
      <c r="G5" t="s">
        <v>3701</v>
      </c>
      <c r="H5" t="s">
        <v>435</v>
      </c>
      <c r="I5" t="s">
        <v>436</v>
      </c>
      <c r="J5" t="s">
        <v>70</v>
      </c>
      <c r="K5" t="s">
        <v>70</v>
      </c>
      <c r="L5" s="1" t="s">
        <v>3689</v>
      </c>
      <c r="M5" t="s">
        <v>616</v>
      </c>
      <c r="N5" t="s">
        <v>71</v>
      </c>
      <c r="O5" s="33">
        <v>39084</v>
      </c>
      <c r="P5" s="22" t="s">
        <v>550</v>
      </c>
      <c r="Q5" s="22" t="s">
        <v>456</v>
      </c>
      <c r="R5" s="22" t="s">
        <v>440</v>
      </c>
      <c r="S5" s="22" t="s">
        <v>74</v>
      </c>
      <c r="T5" s="37">
        <v>0.83199999999999996</v>
      </c>
      <c r="U5" s="33">
        <v>46385</v>
      </c>
      <c r="V5" t="s">
        <v>648</v>
      </c>
      <c r="W5" t="s">
        <v>1572</v>
      </c>
      <c r="X5" s="1" t="s">
        <v>442</v>
      </c>
      <c r="Z5" t="s">
        <v>3690</v>
      </c>
      <c r="AA5" t="s">
        <v>3691</v>
      </c>
      <c r="AB5" s="33">
        <v>45747</v>
      </c>
      <c r="AD5" s="37">
        <v>1219804.84321568</v>
      </c>
      <c r="AE5" s="37">
        <v>1</v>
      </c>
      <c r="AF5" s="37">
        <v>144.82</v>
      </c>
      <c r="AG5" s="37">
        <v>1766.5213699999999</v>
      </c>
      <c r="AK5" s="22" t="s">
        <v>3702</v>
      </c>
      <c r="AL5" s="22" t="s">
        <v>113</v>
      </c>
    </row>
    <row r="6" spans="1:38" x14ac:dyDescent="0.2">
      <c r="A6">
        <v>170</v>
      </c>
      <c r="C6" t="s">
        <v>739</v>
      </c>
      <c r="D6">
        <v>520010869</v>
      </c>
      <c r="E6" s="1" t="s">
        <v>433</v>
      </c>
      <c r="F6" t="s">
        <v>3703</v>
      </c>
      <c r="G6" t="s">
        <v>3704</v>
      </c>
      <c r="H6" t="s">
        <v>435</v>
      </c>
      <c r="I6" t="s">
        <v>436</v>
      </c>
      <c r="J6" t="s">
        <v>70</v>
      </c>
      <c r="K6" t="s">
        <v>70</v>
      </c>
      <c r="L6" s="1" t="s">
        <v>3689</v>
      </c>
      <c r="M6" t="s">
        <v>616</v>
      </c>
      <c r="N6" t="s">
        <v>71</v>
      </c>
      <c r="O6" s="33">
        <v>40738</v>
      </c>
      <c r="P6" s="22" t="s">
        <v>72</v>
      </c>
      <c r="Q6" s="22" t="s">
        <v>73</v>
      </c>
      <c r="R6" s="22" t="s">
        <v>440</v>
      </c>
      <c r="S6" s="22" t="s">
        <v>74</v>
      </c>
      <c r="T6" s="37">
        <v>9.0280000000000005</v>
      </c>
      <c r="U6" s="33">
        <v>54253</v>
      </c>
      <c r="V6" t="s">
        <v>1110</v>
      </c>
      <c r="W6" t="s">
        <v>1560</v>
      </c>
      <c r="X6" s="1" t="s">
        <v>442</v>
      </c>
      <c r="Z6" t="s">
        <v>3690</v>
      </c>
      <c r="AA6" t="s">
        <v>3691</v>
      </c>
      <c r="AB6" s="33">
        <v>45747</v>
      </c>
      <c r="AD6" s="37">
        <v>9396754.4066829309</v>
      </c>
      <c r="AE6" s="37">
        <v>1</v>
      </c>
      <c r="AF6" s="37">
        <v>131.6</v>
      </c>
      <c r="AG6" s="37">
        <v>12366.1288</v>
      </c>
      <c r="AK6" s="22" t="s">
        <v>3705</v>
      </c>
      <c r="AL6" s="22" t="s">
        <v>1892</v>
      </c>
    </row>
    <row r="7" spans="1:38" x14ac:dyDescent="0.2">
      <c r="A7">
        <v>170</v>
      </c>
      <c r="C7" t="s">
        <v>680</v>
      </c>
      <c r="D7">
        <v>513436394</v>
      </c>
      <c r="E7" s="1" t="s">
        <v>433</v>
      </c>
      <c r="F7" t="s">
        <v>3706</v>
      </c>
      <c r="G7" t="s">
        <v>3707</v>
      </c>
      <c r="H7" t="s">
        <v>435</v>
      </c>
      <c r="I7" t="s">
        <v>436</v>
      </c>
      <c r="J7" t="s">
        <v>70</v>
      </c>
      <c r="K7" t="s">
        <v>70</v>
      </c>
      <c r="L7" s="1" t="s">
        <v>3689</v>
      </c>
      <c r="M7" t="s">
        <v>616</v>
      </c>
      <c r="N7" t="s">
        <v>71</v>
      </c>
      <c r="O7" s="33">
        <v>40910</v>
      </c>
      <c r="P7" s="22" t="s">
        <v>550</v>
      </c>
      <c r="Q7" s="22" t="s">
        <v>456</v>
      </c>
      <c r="R7" s="22" t="s">
        <v>440</v>
      </c>
      <c r="S7" s="22" t="s">
        <v>74</v>
      </c>
      <c r="T7" s="37">
        <v>3.419</v>
      </c>
      <c r="U7" s="33">
        <v>48213</v>
      </c>
      <c r="V7" t="s">
        <v>543</v>
      </c>
      <c r="W7" t="s">
        <v>772</v>
      </c>
      <c r="X7" s="1" t="s">
        <v>442</v>
      </c>
      <c r="Z7" t="s">
        <v>3690</v>
      </c>
      <c r="AA7" t="s">
        <v>3691</v>
      </c>
      <c r="AB7" s="33">
        <v>45747</v>
      </c>
      <c r="AD7" s="37">
        <v>2595852.8194106598</v>
      </c>
      <c r="AE7" s="37">
        <v>1</v>
      </c>
      <c r="AF7" s="37">
        <v>129.11000000000001</v>
      </c>
      <c r="AG7" s="37">
        <v>3351.50558</v>
      </c>
      <c r="AK7" s="22" t="s">
        <v>3708</v>
      </c>
      <c r="AL7" s="22" t="s">
        <v>156</v>
      </c>
    </row>
    <row r="8" spans="1:38" x14ac:dyDescent="0.2">
      <c r="A8">
        <v>170</v>
      </c>
      <c r="C8" t="s">
        <v>1206</v>
      </c>
      <c r="D8">
        <v>520027293</v>
      </c>
      <c r="E8" s="1" t="s">
        <v>433</v>
      </c>
      <c r="F8" t="s">
        <v>3709</v>
      </c>
      <c r="G8" t="s">
        <v>3710</v>
      </c>
      <c r="H8" t="s">
        <v>435</v>
      </c>
      <c r="I8" t="s">
        <v>436</v>
      </c>
      <c r="J8" t="s">
        <v>70</v>
      </c>
      <c r="K8" t="s">
        <v>70</v>
      </c>
      <c r="L8" s="1" t="s">
        <v>3689</v>
      </c>
      <c r="M8" t="s">
        <v>549</v>
      </c>
      <c r="N8" t="s">
        <v>71</v>
      </c>
      <c r="O8" s="33">
        <v>44060</v>
      </c>
      <c r="P8" s="22" t="s">
        <v>664</v>
      </c>
      <c r="Q8" s="22" t="s">
        <v>456</v>
      </c>
      <c r="R8" s="22" t="s">
        <v>440</v>
      </c>
      <c r="S8" s="22" t="s">
        <v>74</v>
      </c>
      <c r="T8" s="37">
        <v>7.234</v>
      </c>
      <c r="U8" s="33">
        <v>51500</v>
      </c>
      <c r="V8" t="s">
        <v>609</v>
      </c>
      <c r="W8" t="s">
        <v>3711</v>
      </c>
      <c r="X8" s="1" t="s">
        <v>442</v>
      </c>
      <c r="Z8" t="s">
        <v>3690</v>
      </c>
      <c r="AA8" t="s">
        <v>3691</v>
      </c>
      <c r="AB8" s="33">
        <v>45747</v>
      </c>
      <c r="AD8" s="37">
        <v>4194786.96724441</v>
      </c>
      <c r="AE8" s="37">
        <v>1</v>
      </c>
      <c r="AF8" s="37">
        <v>99.9</v>
      </c>
      <c r="AG8" s="37">
        <v>4190.5921799999996</v>
      </c>
      <c r="AK8" s="22" t="s">
        <v>3712</v>
      </c>
      <c r="AL8" s="22" t="s">
        <v>157</v>
      </c>
    </row>
    <row r="9" spans="1:38" x14ac:dyDescent="0.2">
      <c r="A9">
        <v>170</v>
      </c>
      <c r="C9" t="s">
        <v>3713</v>
      </c>
      <c r="D9">
        <v>500102868</v>
      </c>
      <c r="E9" s="1" t="s">
        <v>433</v>
      </c>
      <c r="F9" t="s">
        <v>3714</v>
      </c>
      <c r="G9" t="s">
        <v>3715</v>
      </c>
      <c r="H9" t="s">
        <v>435</v>
      </c>
      <c r="I9" t="s">
        <v>436</v>
      </c>
      <c r="J9" t="s">
        <v>70</v>
      </c>
      <c r="K9" t="s">
        <v>70</v>
      </c>
      <c r="L9" s="1" t="s">
        <v>3689</v>
      </c>
      <c r="M9" t="s">
        <v>616</v>
      </c>
      <c r="N9" t="s">
        <v>71</v>
      </c>
      <c r="O9" s="33">
        <v>44741</v>
      </c>
      <c r="P9" s="22" t="s">
        <v>664</v>
      </c>
      <c r="Q9" s="22" t="s">
        <v>456</v>
      </c>
      <c r="R9" s="22" t="s">
        <v>440</v>
      </c>
      <c r="S9" s="22" t="s">
        <v>74</v>
      </c>
      <c r="T9" s="37">
        <v>3.7269999999999999</v>
      </c>
      <c r="U9" s="33">
        <v>48213</v>
      </c>
      <c r="V9" t="s">
        <v>564</v>
      </c>
      <c r="W9" t="s">
        <v>3716</v>
      </c>
      <c r="X9" s="1" t="s">
        <v>442</v>
      </c>
      <c r="Z9" t="s">
        <v>3690</v>
      </c>
      <c r="AA9" t="s">
        <v>3691</v>
      </c>
      <c r="AB9" s="33">
        <v>45747</v>
      </c>
      <c r="AD9" s="37">
        <v>1991666.05712532</v>
      </c>
      <c r="AE9" s="37">
        <v>1</v>
      </c>
      <c r="AF9" s="37">
        <v>104.4</v>
      </c>
      <c r="AG9" s="37">
        <v>2079.29936</v>
      </c>
      <c r="AK9" s="22" t="s">
        <v>3717</v>
      </c>
      <c r="AL9" s="22" t="s">
        <v>167</v>
      </c>
    </row>
    <row r="10" spans="1:38" x14ac:dyDescent="0.2">
      <c r="A10">
        <v>170</v>
      </c>
      <c r="C10" t="s">
        <v>3713</v>
      </c>
      <c r="D10">
        <v>500102868</v>
      </c>
      <c r="E10" s="1" t="s">
        <v>433</v>
      </c>
      <c r="F10" t="s">
        <v>3718</v>
      </c>
      <c r="G10" t="s">
        <v>3719</v>
      </c>
      <c r="H10" t="s">
        <v>435</v>
      </c>
      <c r="I10" t="s">
        <v>436</v>
      </c>
      <c r="J10" t="s">
        <v>70</v>
      </c>
      <c r="K10" t="s">
        <v>70</v>
      </c>
      <c r="L10" s="1" t="s">
        <v>3689</v>
      </c>
      <c r="M10" t="s">
        <v>616</v>
      </c>
      <c r="N10" t="s">
        <v>71</v>
      </c>
      <c r="O10" s="33">
        <v>44741</v>
      </c>
      <c r="P10" s="22" t="s">
        <v>664</v>
      </c>
      <c r="Q10" s="22" t="s">
        <v>456</v>
      </c>
      <c r="R10" s="22" t="s">
        <v>440</v>
      </c>
      <c r="S10" s="22" t="s">
        <v>74</v>
      </c>
      <c r="T10" s="37">
        <v>6.5890000000000004</v>
      </c>
      <c r="U10" s="33">
        <v>50040</v>
      </c>
      <c r="V10" t="s">
        <v>1209</v>
      </c>
      <c r="W10" t="s">
        <v>1170</v>
      </c>
      <c r="X10" s="1" t="s">
        <v>442</v>
      </c>
      <c r="Z10" t="s">
        <v>3690</v>
      </c>
      <c r="AA10" t="s">
        <v>3691</v>
      </c>
      <c r="AB10" s="33">
        <v>45747</v>
      </c>
      <c r="AD10" s="37">
        <v>1959339.6367941599</v>
      </c>
      <c r="AE10" s="37">
        <v>1</v>
      </c>
      <c r="AF10" s="37">
        <v>101.23</v>
      </c>
      <c r="AG10" s="37">
        <v>1983.4395099999999</v>
      </c>
      <c r="AK10" s="22" t="s">
        <v>3720</v>
      </c>
      <c r="AL10" s="22" t="s">
        <v>137</v>
      </c>
    </row>
    <row r="11" spans="1:38" x14ac:dyDescent="0.2">
      <c r="A11">
        <v>170</v>
      </c>
      <c r="C11" t="s">
        <v>3721</v>
      </c>
      <c r="D11">
        <v>516100153</v>
      </c>
      <c r="E11" s="1" t="s">
        <v>433</v>
      </c>
      <c r="F11" t="s">
        <v>3722</v>
      </c>
      <c r="G11" t="s">
        <v>3723</v>
      </c>
      <c r="H11" t="s">
        <v>435</v>
      </c>
      <c r="I11" t="s">
        <v>436</v>
      </c>
      <c r="J11" t="s">
        <v>70</v>
      </c>
      <c r="K11" t="s">
        <v>70</v>
      </c>
      <c r="L11" s="1" t="s">
        <v>3689</v>
      </c>
      <c r="M11" t="s">
        <v>2541</v>
      </c>
      <c r="N11" t="s">
        <v>71</v>
      </c>
      <c r="O11" s="33">
        <v>45474</v>
      </c>
      <c r="P11" s="22" t="s">
        <v>92</v>
      </c>
      <c r="Q11" s="22" t="s">
        <v>456</v>
      </c>
      <c r="R11" s="22" t="s">
        <v>440</v>
      </c>
      <c r="S11" s="22" t="s">
        <v>74</v>
      </c>
      <c r="T11" s="37">
        <v>3.1920000000000002</v>
      </c>
      <c r="U11" s="33">
        <v>48213</v>
      </c>
      <c r="V11" t="s">
        <v>364</v>
      </c>
      <c r="W11" t="s">
        <v>3724</v>
      </c>
      <c r="X11" s="1" t="s">
        <v>442</v>
      </c>
      <c r="Z11" t="s">
        <v>3690</v>
      </c>
      <c r="AA11" t="s">
        <v>3691</v>
      </c>
      <c r="AB11" s="33">
        <v>45747</v>
      </c>
      <c r="AD11" s="37">
        <v>134218.571766031</v>
      </c>
      <c r="AE11" s="37">
        <v>1</v>
      </c>
      <c r="AF11" s="37">
        <v>104.62</v>
      </c>
      <c r="AG11" s="37">
        <v>140.41946999999999</v>
      </c>
      <c r="AK11" s="22" t="s">
        <v>783</v>
      </c>
      <c r="AL11" s="22" t="s">
        <v>97</v>
      </c>
    </row>
    <row r="12" spans="1:38" x14ac:dyDescent="0.2">
      <c r="A12">
        <v>170</v>
      </c>
      <c r="C12" t="s">
        <v>3725</v>
      </c>
      <c r="D12">
        <v>520044439</v>
      </c>
      <c r="E12" s="1" t="s">
        <v>433</v>
      </c>
      <c r="F12" t="s">
        <v>3726</v>
      </c>
      <c r="G12" t="s">
        <v>3727</v>
      </c>
      <c r="H12" t="s">
        <v>435</v>
      </c>
      <c r="I12" t="s">
        <v>436</v>
      </c>
      <c r="J12" t="s">
        <v>70</v>
      </c>
      <c r="K12" t="s">
        <v>70</v>
      </c>
      <c r="L12" s="1" t="s">
        <v>3689</v>
      </c>
      <c r="M12" t="s">
        <v>464</v>
      </c>
      <c r="N12" t="s">
        <v>71</v>
      </c>
      <c r="O12" s="33">
        <v>45518</v>
      </c>
      <c r="P12" s="22" t="s">
        <v>215</v>
      </c>
      <c r="Q12" s="22" t="s">
        <v>456</v>
      </c>
      <c r="R12" s="22" t="s">
        <v>440</v>
      </c>
      <c r="S12" s="22" t="s">
        <v>74</v>
      </c>
      <c r="T12" s="37">
        <v>5.9180000000000001</v>
      </c>
      <c r="U12" s="33">
        <v>49125</v>
      </c>
      <c r="V12" t="s">
        <v>3728</v>
      </c>
      <c r="W12" t="s">
        <v>3729</v>
      </c>
      <c r="X12" s="1" t="s">
        <v>442</v>
      </c>
      <c r="Z12" t="s">
        <v>3690</v>
      </c>
      <c r="AA12" t="s">
        <v>3691</v>
      </c>
      <c r="AB12" s="33">
        <v>45747</v>
      </c>
      <c r="AD12" s="37">
        <v>1252104.5106956</v>
      </c>
      <c r="AE12" s="37">
        <v>1</v>
      </c>
      <c r="AF12" s="37">
        <v>105.5</v>
      </c>
      <c r="AG12" s="37">
        <v>1320.9702600000001</v>
      </c>
      <c r="AK12" s="22" t="s">
        <v>3730</v>
      </c>
      <c r="AL12" s="22" t="s">
        <v>127</v>
      </c>
    </row>
    <row r="13" spans="1:38" x14ac:dyDescent="0.2">
      <c r="A13">
        <v>170</v>
      </c>
      <c r="C13" t="s">
        <v>3731</v>
      </c>
      <c r="D13">
        <v>517014023</v>
      </c>
      <c r="E13" s="1" t="s">
        <v>433</v>
      </c>
      <c r="F13" t="s">
        <v>3732</v>
      </c>
      <c r="G13" t="s">
        <v>3733</v>
      </c>
      <c r="H13" t="s">
        <v>435</v>
      </c>
      <c r="I13" t="s">
        <v>436</v>
      </c>
      <c r="J13" t="s">
        <v>70</v>
      </c>
      <c r="K13" t="s">
        <v>70</v>
      </c>
      <c r="L13" s="1" t="s">
        <v>3689</v>
      </c>
      <c r="M13" t="s">
        <v>843</v>
      </c>
      <c r="N13" t="s">
        <v>71</v>
      </c>
      <c r="O13" s="33">
        <v>45652</v>
      </c>
      <c r="P13" s="22" t="s">
        <v>550</v>
      </c>
      <c r="Q13" s="22" t="s">
        <v>456</v>
      </c>
      <c r="R13" s="22" t="s">
        <v>440</v>
      </c>
      <c r="S13" s="22" t="s">
        <v>74</v>
      </c>
      <c r="T13" s="37">
        <v>9.5679999999999996</v>
      </c>
      <c r="U13" s="33">
        <v>56300</v>
      </c>
      <c r="V13" t="s">
        <v>1232</v>
      </c>
      <c r="W13" t="s">
        <v>1352</v>
      </c>
      <c r="X13" s="1" t="s">
        <v>442</v>
      </c>
      <c r="Z13" t="s">
        <v>3690</v>
      </c>
      <c r="AA13" t="s">
        <v>3691</v>
      </c>
      <c r="AB13" s="33">
        <v>45747</v>
      </c>
      <c r="AD13" s="37">
        <v>1465367.8853367099</v>
      </c>
      <c r="AE13" s="37">
        <v>1</v>
      </c>
      <c r="AF13" s="37">
        <v>102.51</v>
      </c>
      <c r="AG13" s="37">
        <v>1502.1486199999999</v>
      </c>
      <c r="AK13" s="22" t="s">
        <v>3734</v>
      </c>
      <c r="AL13" s="22" t="s">
        <v>315</v>
      </c>
    </row>
    <row r="14" spans="1:38" x14ac:dyDescent="0.2">
      <c r="A14">
        <v>170</v>
      </c>
      <c r="C14" t="s">
        <v>3735</v>
      </c>
      <c r="D14">
        <v>540333101</v>
      </c>
      <c r="E14" s="1" t="s">
        <v>1386</v>
      </c>
      <c r="F14" t="s">
        <v>3736</v>
      </c>
      <c r="G14" t="s">
        <v>3737</v>
      </c>
      <c r="H14" t="s">
        <v>435</v>
      </c>
      <c r="I14" t="s">
        <v>436</v>
      </c>
      <c r="J14" t="s">
        <v>70</v>
      </c>
      <c r="K14" t="s">
        <v>70</v>
      </c>
      <c r="L14" s="1" t="s">
        <v>3689</v>
      </c>
      <c r="M14" t="s">
        <v>832</v>
      </c>
      <c r="N14" t="s">
        <v>71</v>
      </c>
      <c r="O14" s="33">
        <v>45658</v>
      </c>
      <c r="P14" s="22" t="s">
        <v>215</v>
      </c>
      <c r="Q14" s="22" t="s">
        <v>456</v>
      </c>
      <c r="R14" s="22" t="s">
        <v>440</v>
      </c>
      <c r="S14" s="22" t="s">
        <v>74</v>
      </c>
      <c r="T14" s="37">
        <v>8.0410000000000004</v>
      </c>
      <c r="U14" s="33">
        <v>52596</v>
      </c>
      <c r="V14" t="s">
        <v>3738</v>
      </c>
      <c r="W14" t="s">
        <v>520</v>
      </c>
      <c r="X14" s="1" t="s">
        <v>442</v>
      </c>
      <c r="Z14" t="s">
        <v>3690</v>
      </c>
      <c r="AA14" t="s">
        <v>3691</v>
      </c>
      <c r="AB14" s="33">
        <v>45747</v>
      </c>
      <c r="AD14" s="37">
        <v>1752552.66468301</v>
      </c>
      <c r="AE14" s="37">
        <v>1</v>
      </c>
      <c r="AF14" s="37">
        <v>99.67</v>
      </c>
      <c r="AG14" s="37">
        <v>1746.7692400000001</v>
      </c>
      <c r="AK14" s="22" t="s">
        <v>3739</v>
      </c>
      <c r="AL14" s="22" t="s">
        <v>113</v>
      </c>
    </row>
    <row r="15" spans="1:38" x14ac:dyDescent="0.2">
      <c r="A15">
        <v>170</v>
      </c>
      <c r="C15" t="s">
        <v>3725</v>
      </c>
      <c r="D15">
        <v>520044439</v>
      </c>
      <c r="E15" s="1" t="s">
        <v>433</v>
      </c>
      <c r="F15" t="s">
        <v>3740</v>
      </c>
      <c r="G15" t="s">
        <v>3741</v>
      </c>
      <c r="H15" t="s">
        <v>435</v>
      </c>
      <c r="I15" t="s">
        <v>1322</v>
      </c>
      <c r="J15" t="s">
        <v>70</v>
      </c>
      <c r="K15" t="s">
        <v>70</v>
      </c>
      <c r="L15" s="1" t="s">
        <v>3689</v>
      </c>
      <c r="M15" t="s">
        <v>464</v>
      </c>
      <c r="N15" t="s">
        <v>71</v>
      </c>
      <c r="O15" s="33">
        <v>42572</v>
      </c>
      <c r="P15" s="22" t="s">
        <v>215</v>
      </c>
      <c r="Q15" s="22" t="s">
        <v>456</v>
      </c>
      <c r="R15" s="22" t="s">
        <v>440</v>
      </c>
      <c r="S15" s="22" t="s">
        <v>74</v>
      </c>
      <c r="T15" s="37">
        <v>2.06</v>
      </c>
      <c r="U15" s="33">
        <v>46934</v>
      </c>
      <c r="V15" t="s">
        <v>3742</v>
      </c>
      <c r="W15" t="s">
        <v>373</v>
      </c>
      <c r="X15" s="1" t="s">
        <v>442</v>
      </c>
      <c r="Z15" t="s">
        <v>3690</v>
      </c>
      <c r="AA15" t="s">
        <v>3691</v>
      </c>
      <c r="AB15" s="33">
        <v>45747</v>
      </c>
      <c r="AD15" s="37">
        <v>1709684.7403737199</v>
      </c>
      <c r="AE15" s="37">
        <v>1</v>
      </c>
      <c r="AF15" s="37">
        <v>99.11</v>
      </c>
      <c r="AG15" s="37">
        <v>1694.4685500000001</v>
      </c>
      <c r="AK15" s="22" t="s">
        <v>3743</v>
      </c>
      <c r="AL15" s="22" t="s">
        <v>113</v>
      </c>
    </row>
    <row r="16" spans="1:38" x14ac:dyDescent="0.2">
      <c r="A16">
        <v>170</v>
      </c>
      <c r="C16" t="s">
        <v>3744</v>
      </c>
      <c r="D16">
        <v>520042185</v>
      </c>
      <c r="E16" s="1" t="s">
        <v>433</v>
      </c>
      <c r="F16" t="s">
        <v>3745</v>
      </c>
      <c r="G16" t="s">
        <v>3746</v>
      </c>
      <c r="H16" t="s">
        <v>435</v>
      </c>
      <c r="I16" t="s">
        <v>1322</v>
      </c>
      <c r="J16" t="s">
        <v>70</v>
      </c>
      <c r="K16" t="s">
        <v>70</v>
      </c>
      <c r="L16" s="1" t="s">
        <v>3689</v>
      </c>
      <c r="M16" t="s">
        <v>2349</v>
      </c>
      <c r="N16" t="s">
        <v>71</v>
      </c>
      <c r="O16" s="33">
        <v>42796</v>
      </c>
      <c r="P16" s="22" t="s">
        <v>664</v>
      </c>
      <c r="Q16" s="22" t="s">
        <v>456</v>
      </c>
      <c r="R16" s="22" t="s">
        <v>440</v>
      </c>
      <c r="S16" s="22" t="s">
        <v>74</v>
      </c>
      <c r="T16" s="37">
        <v>4.3490000000000002</v>
      </c>
      <c r="U16" s="33">
        <v>49202</v>
      </c>
      <c r="V16" t="s">
        <v>1360</v>
      </c>
      <c r="W16" t="s">
        <v>3747</v>
      </c>
      <c r="X16" s="1" t="s">
        <v>442</v>
      </c>
      <c r="Z16" t="s">
        <v>3690</v>
      </c>
      <c r="AA16" t="s">
        <v>3691</v>
      </c>
      <c r="AB16" s="33">
        <v>45747</v>
      </c>
      <c r="AD16" s="37">
        <v>3884106.2905080998</v>
      </c>
      <c r="AE16" s="37">
        <v>1</v>
      </c>
      <c r="AF16" s="37">
        <v>94.92</v>
      </c>
      <c r="AG16" s="37">
        <v>3686.79369</v>
      </c>
      <c r="AK16" s="22" t="s">
        <v>3748</v>
      </c>
      <c r="AL16" s="22" t="s">
        <v>117</v>
      </c>
    </row>
    <row r="17" spans="1:38" x14ac:dyDescent="0.2">
      <c r="A17">
        <v>170</v>
      </c>
      <c r="C17" t="s">
        <v>3744</v>
      </c>
      <c r="D17">
        <v>520042185</v>
      </c>
      <c r="E17" s="1" t="s">
        <v>433</v>
      </c>
      <c r="F17" t="s">
        <v>3749</v>
      </c>
      <c r="G17" t="s">
        <v>3750</v>
      </c>
      <c r="H17" t="s">
        <v>435</v>
      </c>
      <c r="I17" t="s">
        <v>1322</v>
      </c>
      <c r="J17" t="s">
        <v>70</v>
      </c>
      <c r="K17" t="s">
        <v>70</v>
      </c>
      <c r="L17" s="1" t="s">
        <v>3689</v>
      </c>
      <c r="M17" t="s">
        <v>2349</v>
      </c>
      <c r="N17" t="s">
        <v>71</v>
      </c>
      <c r="O17" s="33">
        <v>42796</v>
      </c>
      <c r="P17" s="22" t="s">
        <v>664</v>
      </c>
      <c r="Q17" s="22" t="s">
        <v>456</v>
      </c>
      <c r="R17" s="22" t="s">
        <v>440</v>
      </c>
      <c r="S17" s="22" t="s">
        <v>74</v>
      </c>
      <c r="T17" s="37">
        <v>0.95</v>
      </c>
      <c r="U17" s="33">
        <v>46096</v>
      </c>
      <c r="V17" t="s">
        <v>1167</v>
      </c>
      <c r="W17" t="s">
        <v>853</v>
      </c>
      <c r="X17" s="1" t="s">
        <v>442</v>
      </c>
      <c r="Z17" t="s">
        <v>3690</v>
      </c>
      <c r="AA17" t="s">
        <v>3691</v>
      </c>
      <c r="AB17" s="33">
        <v>45747</v>
      </c>
      <c r="AD17" s="37">
        <v>10234.947196401001</v>
      </c>
      <c r="AE17" s="37">
        <v>1</v>
      </c>
      <c r="AF17" s="37">
        <v>98.01</v>
      </c>
      <c r="AG17" s="37">
        <v>10.031269999999999</v>
      </c>
      <c r="AK17" s="22" t="s">
        <v>150</v>
      </c>
      <c r="AL17" s="22" t="s">
        <v>104</v>
      </c>
    </row>
    <row r="18" spans="1:38" x14ac:dyDescent="0.2">
      <c r="A18">
        <v>170</v>
      </c>
      <c r="C18" t="s">
        <v>3751</v>
      </c>
      <c r="D18">
        <v>510687403</v>
      </c>
      <c r="E18" s="1" t="s">
        <v>433</v>
      </c>
      <c r="F18" t="s">
        <v>3752</v>
      </c>
      <c r="G18" t="s">
        <v>3753</v>
      </c>
      <c r="H18" t="s">
        <v>435</v>
      </c>
      <c r="I18" t="s">
        <v>1322</v>
      </c>
      <c r="J18" t="s">
        <v>70</v>
      </c>
      <c r="K18" t="s">
        <v>70</v>
      </c>
      <c r="L18" s="1" t="s">
        <v>3689</v>
      </c>
      <c r="M18" t="s">
        <v>438</v>
      </c>
      <c r="N18" t="s">
        <v>71</v>
      </c>
      <c r="O18" s="33">
        <v>42598</v>
      </c>
      <c r="P18" s="22" t="s">
        <v>513</v>
      </c>
      <c r="Q18" s="22" t="s">
        <v>456</v>
      </c>
      <c r="R18" s="22" t="s">
        <v>440</v>
      </c>
      <c r="S18" s="22" t="s">
        <v>74</v>
      </c>
      <c r="T18" s="37">
        <v>1.2090000000000001</v>
      </c>
      <c r="U18" s="33">
        <v>46568</v>
      </c>
      <c r="V18" t="s">
        <v>1508</v>
      </c>
      <c r="W18" t="s">
        <v>1090</v>
      </c>
      <c r="X18" s="1" t="s">
        <v>442</v>
      </c>
      <c r="Z18" t="s">
        <v>3690</v>
      </c>
      <c r="AA18" t="s">
        <v>3691</v>
      </c>
      <c r="AB18" s="33">
        <v>45747</v>
      </c>
      <c r="AD18" s="37">
        <v>2478067.0328996698</v>
      </c>
      <c r="AE18" s="37">
        <v>1</v>
      </c>
      <c r="AF18" s="37">
        <v>97.94</v>
      </c>
      <c r="AG18" s="37">
        <v>2427.0188499999999</v>
      </c>
      <c r="AK18" s="22" t="s">
        <v>3754</v>
      </c>
      <c r="AL18" s="22" t="s">
        <v>150</v>
      </c>
    </row>
    <row r="19" spans="1:38" x14ac:dyDescent="0.2">
      <c r="A19">
        <v>170</v>
      </c>
      <c r="C19" t="s">
        <v>2376</v>
      </c>
      <c r="D19">
        <v>880326081</v>
      </c>
      <c r="E19" s="1" t="s">
        <v>462</v>
      </c>
      <c r="F19" t="s">
        <v>3755</v>
      </c>
      <c r="G19" t="s">
        <v>3756</v>
      </c>
      <c r="H19" t="s">
        <v>435</v>
      </c>
      <c r="I19" t="s">
        <v>1322</v>
      </c>
      <c r="J19" t="s">
        <v>70</v>
      </c>
      <c r="K19" t="s">
        <v>70</v>
      </c>
      <c r="L19" s="1" t="s">
        <v>3689</v>
      </c>
      <c r="M19" t="s">
        <v>2779</v>
      </c>
      <c r="N19" t="s">
        <v>71</v>
      </c>
      <c r="O19" s="33">
        <v>44013</v>
      </c>
      <c r="P19" s="22" t="s">
        <v>471</v>
      </c>
      <c r="Q19" s="22" t="s">
        <v>73</v>
      </c>
      <c r="R19" s="22" t="s">
        <v>440</v>
      </c>
      <c r="S19" s="22" t="s">
        <v>74</v>
      </c>
      <c r="T19" s="37">
        <v>2.8980000000000001</v>
      </c>
      <c r="U19" s="33">
        <v>48014</v>
      </c>
      <c r="V19" t="s">
        <v>1561</v>
      </c>
      <c r="W19" t="s">
        <v>716</v>
      </c>
      <c r="X19" s="1" t="s">
        <v>442</v>
      </c>
      <c r="Z19" t="s">
        <v>3690</v>
      </c>
      <c r="AA19" t="s">
        <v>3691</v>
      </c>
      <c r="AB19" s="33">
        <v>45747</v>
      </c>
      <c r="AD19" s="37">
        <v>3458891.8448421201</v>
      </c>
      <c r="AE19" s="37">
        <v>1</v>
      </c>
      <c r="AF19" s="37">
        <v>94.79</v>
      </c>
      <c r="AG19" s="37">
        <v>3278.6835799999999</v>
      </c>
      <c r="AK19" s="22" t="s">
        <v>3757</v>
      </c>
      <c r="AL19" s="22" t="s">
        <v>156</v>
      </c>
    </row>
    <row r="20" spans="1:38" x14ac:dyDescent="0.2">
      <c r="A20">
        <v>170</v>
      </c>
      <c r="C20" t="s">
        <v>3758</v>
      </c>
      <c r="D20">
        <v>2624970</v>
      </c>
      <c r="E20" s="1" t="s">
        <v>462</v>
      </c>
      <c r="F20" t="s">
        <v>3759</v>
      </c>
      <c r="G20" t="s">
        <v>3760</v>
      </c>
      <c r="H20" t="s">
        <v>435</v>
      </c>
      <c r="I20" t="s">
        <v>1322</v>
      </c>
      <c r="J20" t="s">
        <v>70</v>
      </c>
      <c r="K20" t="s">
        <v>70</v>
      </c>
      <c r="L20" s="1" t="s">
        <v>3689</v>
      </c>
      <c r="M20" t="s">
        <v>483</v>
      </c>
      <c r="N20" t="s">
        <v>71</v>
      </c>
      <c r="O20" s="33">
        <v>45565</v>
      </c>
      <c r="P20" s="22" t="s">
        <v>465</v>
      </c>
      <c r="Q20" s="22" t="s">
        <v>465</v>
      </c>
      <c r="R20" s="22" t="s">
        <v>465</v>
      </c>
      <c r="S20" s="22" t="s">
        <v>74</v>
      </c>
      <c r="T20" s="37">
        <v>3.3420000000000001</v>
      </c>
      <c r="U20" s="33">
        <v>47238</v>
      </c>
      <c r="V20" t="s">
        <v>3761</v>
      </c>
      <c r="W20" t="s">
        <v>3762</v>
      </c>
      <c r="X20" s="1" t="s">
        <v>442</v>
      </c>
      <c r="Z20" t="s">
        <v>3690</v>
      </c>
      <c r="AA20" t="s">
        <v>3691</v>
      </c>
      <c r="AB20" s="33">
        <v>45747</v>
      </c>
      <c r="AD20" s="37">
        <v>1482929.1778086999</v>
      </c>
      <c r="AE20" s="37">
        <v>1</v>
      </c>
      <c r="AF20" s="37">
        <v>108.61</v>
      </c>
      <c r="AG20" s="37">
        <v>1610.6093800000001</v>
      </c>
      <c r="AK20" s="22" t="s">
        <v>3763</v>
      </c>
      <c r="AL20" s="22" t="s">
        <v>151</v>
      </c>
    </row>
    <row r="21" spans="1:38" x14ac:dyDescent="0.2">
      <c r="A21">
        <v>170</v>
      </c>
      <c r="C21" t="s">
        <v>3764</v>
      </c>
      <c r="D21">
        <v>513502229</v>
      </c>
      <c r="E21" s="1" t="s">
        <v>433</v>
      </c>
      <c r="F21" t="s">
        <v>3765</v>
      </c>
      <c r="G21" t="s">
        <v>3766</v>
      </c>
      <c r="H21" t="s">
        <v>435</v>
      </c>
      <c r="I21" t="s">
        <v>1837</v>
      </c>
      <c r="J21" t="s">
        <v>70</v>
      </c>
      <c r="K21" t="s">
        <v>70</v>
      </c>
      <c r="L21" s="1" t="s">
        <v>3689</v>
      </c>
      <c r="M21" t="s">
        <v>464</v>
      </c>
      <c r="N21" t="s">
        <v>71</v>
      </c>
      <c r="O21" s="33">
        <v>38074</v>
      </c>
      <c r="P21" s="22" t="s">
        <v>206</v>
      </c>
      <c r="Q21" s="22" t="s">
        <v>73</v>
      </c>
      <c r="R21" s="22" t="s">
        <v>440</v>
      </c>
      <c r="S21" s="22" t="s">
        <v>140</v>
      </c>
      <c r="T21" s="37">
        <v>1.2350000000000001</v>
      </c>
      <c r="U21" s="33">
        <v>46571</v>
      </c>
      <c r="V21" t="s">
        <v>3767</v>
      </c>
      <c r="W21" t="s">
        <v>3768</v>
      </c>
      <c r="X21" s="1" t="s">
        <v>442</v>
      </c>
      <c r="Z21" t="s">
        <v>3690</v>
      </c>
      <c r="AA21" t="s">
        <v>3691</v>
      </c>
      <c r="AB21" s="33">
        <v>45747</v>
      </c>
      <c r="AD21" s="37">
        <v>17631.409677489999</v>
      </c>
      <c r="AE21" s="37">
        <v>3.718</v>
      </c>
      <c r="AF21" s="37">
        <v>105.63</v>
      </c>
      <c r="AG21" s="37">
        <v>69.244249999999994</v>
      </c>
      <c r="AK21" s="22" t="s">
        <v>1718</v>
      </c>
      <c r="AL21" s="22" t="s">
        <v>97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5A3A-4A98-4676-9A7F-0AD1EC53A31F}">
  <sheetPr codeName="Sheet19"/>
  <dimension ref="A1:Z17"/>
  <sheetViews>
    <sheetView rightToLeft="1" workbookViewId="0">
      <selection sqref="A1:Z17"/>
    </sheetView>
  </sheetViews>
  <sheetFormatPr defaultColWidth="9" defaultRowHeight="14.25" x14ac:dyDescent="0.2"/>
  <cols>
    <col min="1" max="1" width="29.375" style="22" customWidth="1"/>
    <col min="2" max="2" width="11.625" style="22" customWidth="1"/>
    <col min="3" max="4" width="11.625" customWidth="1"/>
    <col min="5" max="5" width="18.125" style="1" customWidth="1"/>
    <col min="6" max="6" width="11.625" customWidth="1"/>
    <col min="7" max="7" width="12.75" style="22" customWidth="1"/>
    <col min="8" max="8" width="15.5" customWidth="1"/>
    <col min="9" max="10" width="11.625" customWidth="1"/>
    <col min="11" max="11" width="19.875" customWidth="1"/>
    <col min="12" max="12" width="13.75" style="1" customWidth="1"/>
    <col min="13" max="13" width="11.625" customWidth="1"/>
    <col min="14" max="14" width="15.125" style="22" customWidth="1"/>
    <col min="15" max="15" width="12" style="33" customWidth="1"/>
    <col min="16" max="16" width="11.75" style="22" customWidth="1"/>
    <col min="17" max="17" width="14" style="22" customWidth="1"/>
    <col min="18" max="18" width="18.625" customWidth="1"/>
    <col min="19" max="19" width="16.375" style="33" customWidth="1"/>
    <col min="20" max="20" width="30" style="33" customWidth="1"/>
    <col min="21" max="21" width="14.875" style="17" customWidth="1"/>
    <col min="22" max="22" width="11.625" style="17" customWidth="1"/>
    <col min="23" max="23" width="12.875" style="17" customWidth="1"/>
    <col min="24" max="24" width="17.875" style="17" customWidth="1"/>
    <col min="25" max="25" width="21.75" style="22" customWidth="1"/>
    <col min="26" max="26" width="20.125" style="22" customWidth="1"/>
    <col min="27" max="32" width="11.625" customWidth="1"/>
    <col min="33" max="33" width="9" customWidth="1"/>
  </cols>
  <sheetData>
    <row r="1" spans="1:26" ht="66.75" customHeight="1" x14ac:dyDescent="0.2">
      <c r="A1" s="77" t="s">
        <v>49</v>
      </c>
      <c r="B1" s="77" t="s">
        <v>50</v>
      </c>
      <c r="C1" s="77" t="s">
        <v>228</v>
      </c>
      <c r="D1" s="77" t="s">
        <v>422</v>
      </c>
      <c r="E1" s="77" t="s">
        <v>423</v>
      </c>
      <c r="F1" s="77" t="s">
        <v>229</v>
      </c>
      <c r="G1" s="77" t="s">
        <v>230</v>
      </c>
      <c r="H1" s="77" t="s">
        <v>424</v>
      </c>
      <c r="I1" s="77" t="s">
        <v>54</v>
      </c>
      <c r="J1" s="77" t="s">
        <v>55</v>
      </c>
      <c r="K1" s="77" t="s">
        <v>231</v>
      </c>
      <c r="L1" s="77" t="s">
        <v>431</v>
      </c>
      <c r="M1" s="77" t="s">
        <v>425</v>
      </c>
      <c r="N1" s="77" t="s">
        <v>56</v>
      </c>
      <c r="O1" s="77" t="s">
        <v>3675</v>
      </c>
      <c r="P1" s="77" t="s">
        <v>59</v>
      </c>
      <c r="Q1" s="77" t="s">
        <v>3682</v>
      </c>
      <c r="R1" s="77" t="s">
        <v>3683</v>
      </c>
      <c r="S1" s="77" t="s">
        <v>3685</v>
      </c>
      <c r="T1" s="77" t="s">
        <v>3686</v>
      </c>
      <c r="U1" s="78" t="s">
        <v>238</v>
      </c>
      <c r="V1" s="78" t="s">
        <v>61</v>
      </c>
      <c r="W1" s="78" t="s">
        <v>239</v>
      </c>
      <c r="X1" s="78" t="s">
        <v>63</v>
      </c>
      <c r="Y1" s="77" t="s">
        <v>64</v>
      </c>
      <c r="Z1" s="77" t="s">
        <v>65</v>
      </c>
    </row>
    <row r="2" spans="1:26" x14ac:dyDescent="0.2">
      <c r="A2" s="22">
        <v>170</v>
      </c>
      <c r="C2" t="s">
        <v>3769</v>
      </c>
      <c r="D2">
        <v>520021171</v>
      </c>
      <c r="E2" s="1" t="s">
        <v>433</v>
      </c>
      <c r="F2" t="s">
        <v>3770</v>
      </c>
      <c r="G2" s="22">
        <v>999999382</v>
      </c>
      <c r="H2" t="s">
        <v>3567</v>
      </c>
      <c r="I2" t="s">
        <v>3771</v>
      </c>
      <c r="J2" t="s">
        <v>70</v>
      </c>
      <c r="K2" t="s">
        <v>70</v>
      </c>
      <c r="L2" s="1" t="s">
        <v>3689</v>
      </c>
      <c r="M2" t="s">
        <v>438</v>
      </c>
      <c r="N2" s="22" t="s">
        <v>71</v>
      </c>
      <c r="O2" s="33">
        <v>40178</v>
      </c>
      <c r="P2" s="22" t="s">
        <v>74</v>
      </c>
      <c r="Q2" s="22" t="s">
        <v>3772</v>
      </c>
      <c r="R2" t="s">
        <v>3691</v>
      </c>
      <c r="S2" s="33">
        <v>45470</v>
      </c>
      <c r="U2" s="17">
        <v>2025106.41</v>
      </c>
      <c r="V2" s="17">
        <v>1</v>
      </c>
      <c r="W2" s="17">
        <v>1808</v>
      </c>
      <c r="X2" s="17">
        <v>36613.923889999998</v>
      </c>
      <c r="Y2" s="22" t="s">
        <v>3773</v>
      </c>
      <c r="Z2" s="22" t="s">
        <v>1397</v>
      </c>
    </row>
    <row r="3" spans="1:26" x14ac:dyDescent="0.2">
      <c r="A3" s="22">
        <v>170</v>
      </c>
      <c r="C3" t="s">
        <v>3774</v>
      </c>
      <c r="D3">
        <v>515666675</v>
      </c>
      <c r="E3" s="1" t="s">
        <v>433</v>
      </c>
      <c r="F3" t="s">
        <v>3775</v>
      </c>
      <c r="G3" s="22">
        <v>89418</v>
      </c>
      <c r="H3" t="s">
        <v>3567</v>
      </c>
      <c r="I3" t="s">
        <v>3771</v>
      </c>
      <c r="J3" t="s">
        <v>70</v>
      </c>
      <c r="K3" t="s">
        <v>70</v>
      </c>
      <c r="L3" s="1" t="s">
        <v>3689</v>
      </c>
      <c r="M3" t="s">
        <v>737</v>
      </c>
      <c r="N3" s="22" t="s">
        <v>71</v>
      </c>
      <c r="O3" s="33">
        <v>44998</v>
      </c>
      <c r="P3" s="22" t="s">
        <v>74</v>
      </c>
      <c r="Q3" s="22" t="s">
        <v>3772</v>
      </c>
      <c r="R3" t="s">
        <v>3691</v>
      </c>
      <c r="S3" s="33">
        <v>45685</v>
      </c>
      <c r="U3" s="17">
        <v>11519.27</v>
      </c>
      <c r="V3" s="17">
        <v>1</v>
      </c>
      <c r="W3" s="17">
        <v>35913.564400000003</v>
      </c>
      <c r="X3" s="17">
        <v>4136.98297</v>
      </c>
      <c r="Y3" s="22" t="s">
        <v>3776</v>
      </c>
      <c r="Z3" s="22" t="s">
        <v>157</v>
      </c>
    </row>
    <row r="4" spans="1:26" x14ac:dyDescent="0.2">
      <c r="A4" s="22">
        <v>170</v>
      </c>
      <c r="C4" t="s">
        <v>3777</v>
      </c>
      <c r="D4">
        <v>510485261</v>
      </c>
      <c r="E4" s="1" t="s">
        <v>433</v>
      </c>
      <c r="F4" t="s">
        <v>3777</v>
      </c>
      <c r="G4" s="22">
        <v>89430</v>
      </c>
      <c r="H4" t="s">
        <v>3567</v>
      </c>
      <c r="I4" t="s">
        <v>3771</v>
      </c>
      <c r="J4" t="s">
        <v>70</v>
      </c>
      <c r="K4" t="s">
        <v>70</v>
      </c>
      <c r="L4" s="1" t="s">
        <v>3689</v>
      </c>
      <c r="M4" t="s">
        <v>248</v>
      </c>
      <c r="N4" s="22" t="s">
        <v>71</v>
      </c>
      <c r="O4" s="33">
        <v>45062</v>
      </c>
      <c r="P4" s="22" t="s">
        <v>74</v>
      </c>
      <c r="Q4" s="22" t="s">
        <v>3772</v>
      </c>
      <c r="R4" t="s">
        <v>3691</v>
      </c>
      <c r="S4" s="33">
        <v>45656</v>
      </c>
      <c r="U4" s="17">
        <v>19942.46</v>
      </c>
      <c r="V4" s="17">
        <v>1</v>
      </c>
      <c r="W4" s="17">
        <v>50488.950100000002</v>
      </c>
      <c r="X4" s="17">
        <v>10068.73869</v>
      </c>
      <c r="Y4" s="22" t="s">
        <v>3778</v>
      </c>
      <c r="Z4" s="22" t="s">
        <v>165</v>
      </c>
    </row>
    <row r="5" spans="1:26" x14ac:dyDescent="0.2">
      <c r="A5" s="22">
        <v>170</v>
      </c>
      <c r="C5" t="s">
        <v>3779</v>
      </c>
      <c r="D5">
        <v>516908266</v>
      </c>
      <c r="E5" s="1" t="s">
        <v>433</v>
      </c>
      <c r="F5" t="s">
        <v>3780</v>
      </c>
      <c r="G5" s="22">
        <v>89465</v>
      </c>
      <c r="H5" t="s">
        <v>3567</v>
      </c>
      <c r="I5" t="s">
        <v>3771</v>
      </c>
      <c r="J5" t="s">
        <v>70</v>
      </c>
      <c r="K5" t="s">
        <v>70</v>
      </c>
      <c r="L5" s="1" t="s">
        <v>3689</v>
      </c>
      <c r="M5" t="s">
        <v>483</v>
      </c>
      <c r="N5" s="22" t="s">
        <v>71</v>
      </c>
      <c r="O5" s="33">
        <v>45300</v>
      </c>
      <c r="P5" s="22" t="s">
        <v>74</v>
      </c>
      <c r="Q5" s="22" t="s">
        <v>3772</v>
      </c>
      <c r="R5" t="s">
        <v>3691</v>
      </c>
      <c r="S5" s="33">
        <v>45701</v>
      </c>
      <c r="U5" s="17">
        <v>96.98</v>
      </c>
      <c r="V5" s="17">
        <v>1</v>
      </c>
      <c r="W5" s="17">
        <v>27325568</v>
      </c>
      <c r="X5" s="17">
        <v>26500.33584</v>
      </c>
      <c r="Y5" s="22" t="s">
        <v>3781</v>
      </c>
      <c r="Z5" s="22" t="s">
        <v>2367</v>
      </c>
    </row>
    <row r="6" spans="1:26" x14ac:dyDescent="0.2">
      <c r="A6" s="22">
        <v>170</v>
      </c>
      <c r="C6" t="s">
        <v>3782</v>
      </c>
      <c r="D6">
        <v>516850237</v>
      </c>
      <c r="E6" s="1" t="s">
        <v>433</v>
      </c>
      <c r="F6" t="s">
        <v>3783</v>
      </c>
      <c r="G6" s="22">
        <v>89472</v>
      </c>
      <c r="H6" t="s">
        <v>3567</v>
      </c>
      <c r="I6" t="s">
        <v>3771</v>
      </c>
      <c r="J6" t="s">
        <v>70</v>
      </c>
      <c r="K6" t="s">
        <v>70</v>
      </c>
      <c r="L6" s="1" t="s">
        <v>3689</v>
      </c>
      <c r="M6" t="s">
        <v>549</v>
      </c>
      <c r="N6" s="22" t="s">
        <v>71</v>
      </c>
      <c r="O6" s="33">
        <v>45371</v>
      </c>
      <c r="P6" s="22" t="s">
        <v>74</v>
      </c>
      <c r="Q6" s="22" t="s">
        <v>3772</v>
      </c>
      <c r="R6" t="s">
        <v>3691</v>
      </c>
      <c r="S6" s="33">
        <v>45686</v>
      </c>
      <c r="U6" s="17">
        <v>31974825.59</v>
      </c>
      <c r="V6" s="17">
        <v>1</v>
      </c>
      <c r="W6" s="17">
        <v>98.240899999999996</v>
      </c>
      <c r="X6" s="17">
        <v>31412.384590000001</v>
      </c>
      <c r="Y6" s="22" t="s">
        <v>3784</v>
      </c>
      <c r="Z6" s="22" t="s">
        <v>611</v>
      </c>
    </row>
    <row r="7" spans="1:26" x14ac:dyDescent="0.2">
      <c r="A7" s="22">
        <v>170</v>
      </c>
      <c r="C7" t="s">
        <v>3785</v>
      </c>
      <c r="D7">
        <v>516376043</v>
      </c>
      <c r="E7" s="1" t="s">
        <v>433</v>
      </c>
      <c r="F7" t="s">
        <v>3786</v>
      </c>
      <c r="G7" s="22">
        <v>89488</v>
      </c>
      <c r="H7" t="s">
        <v>3567</v>
      </c>
      <c r="I7" t="s">
        <v>3771</v>
      </c>
      <c r="J7" t="s">
        <v>70</v>
      </c>
      <c r="K7" t="s">
        <v>70</v>
      </c>
      <c r="L7" s="1" t="s">
        <v>3689</v>
      </c>
      <c r="M7" t="s">
        <v>1909</v>
      </c>
      <c r="N7" s="22" t="s">
        <v>71</v>
      </c>
      <c r="O7" s="33">
        <v>45463</v>
      </c>
      <c r="P7" s="22" t="s">
        <v>74</v>
      </c>
      <c r="Q7" s="22" t="s">
        <v>248</v>
      </c>
      <c r="R7" t="s">
        <v>3691</v>
      </c>
      <c r="S7" s="33">
        <v>45747</v>
      </c>
      <c r="U7" s="17">
        <v>1190236.98</v>
      </c>
      <c r="V7" s="17">
        <v>1</v>
      </c>
      <c r="W7" s="17">
        <v>169.08</v>
      </c>
      <c r="X7" s="17">
        <v>2012.4527</v>
      </c>
      <c r="Y7" s="22" t="s">
        <v>3787</v>
      </c>
      <c r="Z7" s="22" t="s">
        <v>137</v>
      </c>
    </row>
    <row r="8" spans="1:26" x14ac:dyDescent="0.2">
      <c r="A8" s="22">
        <v>170</v>
      </c>
      <c r="C8" t="s">
        <v>3785</v>
      </c>
      <c r="D8">
        <v>516376043</v>
      </c>
      <c r="E8" s="1" t="s">
        <v>433</v>
      </c>
      <c r="F8" t="s">
        <v>3788</v>
      </c>
      <c r="G8" s="22">
        <v>89489</v>
      </c>
      <c r="H8" t="s">
        <v>3567</v>
      </c>
      <c r="I8" t="s">
        <v>3771</v>
      </c>
      <c r="J8" t="s">
        <v>70</v>
      </c>
      <c r="K8" t="s">
        <v>70</v>
      </c>
      <c r="L8" s="1" t="s">
        <v>3689</v>
      </c>
      <c r="M8" t="s">
        <v>1909</v>
      </c>
      <c r="N8" s="22" t="s">
        <v>71</v>
      </c>
      <c r="O8" s="33">
        <v>45463</v>
      </c>
      <c r="P8" s="22" t="s">
        <v>74</v>
      </c>
      <c r="Q8" s="22" t="s">
        <v>3789</v>
      </c>
      <c r="R8" t="s">
        <v>3691</v>
      </c>
      <c r="S8" s="33">
        <v>45747</v>
      </c>
      <c r="U8" s="17">
        <v>5010066</v>
      </c>
      <c r="V8" s="17">
        <v>1</v>
      </c>
      <c r="W8" s="17">
        <v>105.1799</v>
      </c>
      <c r="X8" s="17">
        <v>5269.5841499999997</v>
      </c>
      <c r="Y8" s="22" t="s">
        <v>3790</v>
      </c>
      <c r="Z8" s="22" t="s">
        <v>94</v>
      </c>
    </row>
    <row r="9" spans="1:26" x14ac:dyDescent="0.2">
      <c r="A9" s="22">
        <v>170</v>
      </c>
      <c r="C9" t="s">
        <v>3791</v>
      </c>
      <c r="D9">
        <v>516146826</v>
      </c>
      <c r="E9" s="1" t="s">
        <v>433</v>
      </c>
      <c r="F9" t="s">
        <v>3792</v>
      </c>
      <c r="G9" s="22">
        <v>89499</v>
      </c>
      <c r="H9" t="s">
        <v>3567</v>
      </c>
      <c r="I9" t="s">
        <v>3771</v>
      </c>
      <c r="J9" t="s">
        <v>70</v>
      </c>
      <c r="K9" t="s">
        <v>70</v>
      </c>
      <c r="L9" s="1" t="s">
        <v>3689</v>
      </c>
      <c r="M9" t="s">
        <v>438</v>
      </c>
      <c r="N9" s="22" t="s">
        <v>71</v>
      </c>
      <c r="O9" s="33">
        <v>45571</v>
      </c>
      <c r="P9" s="22" t="s">
        <v>74</v>
      </c>
      <c r="Q9" s="22" t="s">
        <v>3772</v>
      </c>
      <c r="R9" t="s">
        <v>3691</v>
      </c>
      <c r="S9" s="33">
        <v>45552</v>
      </c>
      <c r="U9" s="17">
        <v>27949190</v>
      </c>
      <c r="V9" s="17">
        <v>1</v>
      </c>
      <c r="W9" s="17">
        <v>100</v>
      </c>
      <c r="X9" s="17">
        <v>27949.19</v>
      </c>
      <c r="Y9" s="22" t="s">
        <v>3793</v>
      </c>
      <c r="Z9" s="22" t="s">
        <v>2188</v>
      </c>
    </row>
    <row r="10" spans="1:26" x14ac:dyDescent="0.2">
      <c r="A10" s="22">
        <v>170</v>
      </c>
      <c r="C10" t="s">
        <v>3794</v>
      </c>
      <c r="D10">
        <v>516422243</v>
      </c>
      <c r="E10" s="1" t="s">
        <v>433</v>
      </c>
      <c r="F10" t="s">
        <v>3795</v>
      </c>
      <c r="G10" s="22">
        <v>89920</v>
      </c>
      <c r="H10" t="s">
        <v>3567</v>
      </c>
      <c r="I10" t="s">
        <v>3771</v>
      </c>
      <c r="J10" t="s">
        <v>70</v>
      </c>
      <c r="K10" t="s">
        <v>3467</v>
      </c>
      <c r="L10" s="1" t="s">
        <v>3689</v>
      </c>
      <c r="M10" t="s">
        <v>737</v>
      </c>
      <c r="N10" s="22" t="s">
        <v>71</v>
      </c>
      <c r="O10" s="33">
        <v>45676</v>
      </c>
      <c r="P10" s="22" t="s">
        <v>140</v>
      </c>
      <c r="Q10" s="22" t="s">
        <v>3772</v>
      </c>
      <c r="R10" t="s">
        <v>3691</v>
      </c>
      <c r="S10" s="33">
        <v>45676</v>
      </c>
      <c r="U10" s="17">
        <v>14266.23</v>
      </c>
      <c r="V10" s="17">
        <v>3.718</v>
      </c>
      <c r="W10" s="17">
        <v>3825</v>
      </c>
      <c r="X10" s="17">
        <v>2028.8505</v>
      </c>
      <c r="Y10" s="22" t="s">
        <v>3796</v>
      </c>
      <c r="Z10" s="22" t="s">
        <v>137</v>
      </c>
    </row>
    <row r="11" spans="1:26" x14ac:dyDescent="0.2">
      <c r="A11" s="22">
        <v>170</v>
      </c>
      <c r="C11" t="s">
        <v>3794</v>
      </c>
      <c r="D11">
        <v>516422243</v>
      </c>
      <c r="E11" s="1" t="s">
        <v>433</v>
      </c>
      <c r="F11" t="s">
        <v>3797</v>
      </c>
      <c r="G11" s="22">
        <v>89983</v>
      </c>
      <c r="H11" t="s">
        <v>3567</v>
      </c>
      <c r="I11" t="s">
        <v>3771</v>
      </c>
      <c r="J11" t="s">
        <v>70</v>
      </c>
      <c r="K11" t="s">
        <v>3467</v>
      </c>
      <c r="L11" s="1" t="s">
        <v>3689</v>
      </c>
      <c r="M11" t="s">
        <v>737</v>
      </c>
      <c r="N11" s="22" t="s">
        <v>71</v>
      </c>
      <c r="O11" s="33">
        <v>45677</v>
      </c>
      <c r="P11" s="22" t="s">
        <v>140</v>
      </c>
      <c r="Q11" s="22" t="s">
        <v>3772</v>
      </c>
      <c r="R11" t="s">
        <v>3691</v>
      </c>
      <c r="S11" s="33">
        <v>45677</v>
      </c>
      <c r="U11" s="17">
        <v>786218</v>
      </c>
      <c r="V11" s="17">
        <v>3.718</v>
      </c>
      <c r="W11" s="17">
        <v>100</v>
      </c>
      <c r="X11" s="17">
        <v>2923.15852</v>
      </c>
      <c r="Y11" s="22" t="s">
        <v>3798</v>
      </c>
      <c r="Z11" s="22" t="s">
        <v>101</v>
      </c>
    </row>
    <row r="12" spans="1:26" x14ac:dyDescent="0.2">
      <c r="A12" s="22">
        <v>170</v>
      </c>
      <c r="C12" t="s">
        <v>3799</v>
      </c>
      <c r="D12">
        <v>514074723</v>
      </c>
      <c r="E12" s="1" t="s">
        <v>433</v>
      </c>
      <c r="F12" t="s">
        <v>3799</v>
      </c>
      <c r="G12" s="22">
        <v>89533</v>
      </c>
      <c r="H12" t="s">
        <v>3567</v>
      </c>
      <c r="I12" t="s">
        <v>3771</v>
      </c>
      <c r="J12" t="s">
        <v>70</v>
      </c>
      <c r="K12" t="s">
        <v>70</v>
      </c>
      <c r="L12" s="1" t="s">
        <v>3689</v>
      </c>
      <c r="M12" t="s">
        <v>1401</v>
      </c>
      <c r="N12" s="22" t="s">
        <v>71</v>
      </c>
      <c r="O12" s="33">
        <v>45740</v>
      </c>
      <c r="P12" s="22" t="s">
        <v>74</v>
      </c>
      <c r="Q12" s="22" t="s">
        <v>3789</v>
      </c>
      <c r="R12" t="s">
        <v>3691</v>
      </c>
      <c r="S12" s="33">
        <v>45740</v>
      </c>
      <c r="U12" s="17">
        <v>1626.42</v>
      </c>
      <c r="V12" s="17">
        <v>1</v>
      </c>
      <c r="W12" s="17">
        <v>829042.08429999999</v>
      </c>
      <c r="X12" s="17">
        <v>13483.706260000001</v>
      </c>
      <c r="Y12" s="22" t="s">
        <v>3800</v>
      </c>
      <c r="Z12" s="22" t="s">
        <v>1852</v>
      </c>
    </row>
    <row r="13" spans="1:26" x14ac:dyDescent="0.2">
      <c r="A13" s="22">
        <v>170</v>
      </c>
      <c r="C13" t="s">
        <v>3801</v>
      </c>
      <c r="D13">
        <v>516490802</v>
      </c>
      <c r="E13" s="1" t="s">
        <v>433</v>
      </c>
      <c r="F13" t="s">
        <v>3801</v>
      </c>
      <c r="G13" s="22">
        <v>89534</v>
      </c>
      <c r="H13" t="s">
        <v>3567</v>
      </c>
      <c r="I13" t="s">
        <v>3771</v>
      </c>
      <c r="J13" t="s">
        <v>70</v>
      </c>
      <c r="K13" t="s">
        <v>1918</v>
      </c>
      <c r="L13" s="1" t="s">
        <v>3689</v>
      </c>
      <c r="M13" t="s">
        <v>1401</v>
      </c>
      <c r="N13" s="22" t="s">
        <v>71</v>
      </c>
      <c r="O13" s="33">
        <v>45740</v>
      </c>
      <c r="P13" s="22" t="s">
        <v>74</v>
      </c>
      <c r="Q13" s="22" t="s">
        <v>3789</v>
      </c>
      <c r="R13" t="s">
        <v>3691</v>
      </c>
      <c r="S13" s="33">
        <v>45740</v>
      </c>
      <c r="U13" s="17">
        <v>1626.42</v>
      </c>
      <c r="V13" s="17">
        <v>1</v>
      </c>
      <c r="W13" s="17">
        <v>18400.104599999999</v>
      </c>
      <c r="X13" s="17">
        <v>299.26298000000003</v>
      </c>
      <c r="Y13" s="22" t="s">
        <v>136</v>
      </c>
      <c r="Z13" s="22" t="s">
        <v>111</v>
      </c>
    </row>
    <row r="14" spans="1:26" x14ac:dyDescent="0.2">
      <c r="A14" s="22">
        <v>170</v>
      </c>
      <c r="C14" t="s">
        <v>3802</v>
      </c>
      <c r="D14">
        <v>540326329</v>
      </c>
      <c r="E14" s="1" t="s">
        <v>1386</v>
      </c>
      <c r="F14" t="s">
        <v>3803</v>
      </c>
      <c r="G14" s="22">
        <v>89431</v>
      </c>
      <c r="H14" t="s">
        <v>3567</v>
      </c>
      <c r="I14" t="s">
        <v>3771</v>
      </c>
      <c r="J14" t="s">
        <v>70</v>
      </c>
      <c r="K14" t="s">
        <v>70</v>
      </c>
      <c r="L14" s="1" t="s">
        <v>3689</v>
      </c>
      <c r="M14" t="s">
        <v>248</v>
      </c>
      <c r="N14" s="22" t="s">
        <v>71</v>
      </c>
      <c r="O14" s="33">
        <v>45069</v>
      </c>
      <c r="P14" s="22" t="s">
        <v>140</v>
      </c>
      <c r="Q14" s="22" t="s">
        <v>3789</v>
      </c>
      <c r="R14" t="s">
        <v>3691</v>
      </c>
      <c r="S14" s="33">
        <v>45382</v>
      </c>
      <c r="U14" s="17">
        <v>367327.25</v>
      </c>
      <c r="V14" s="17">
        <v>3.718</v>
      </c>
      <c r="W14" s="17">
        <v>203.45509999999999</v>
      </c>
      <c r="X14" s="17">
        <v>2778.6325099999999</v>
      </c>
      <c r="Y14" s="22" t="s">
        <v>3804</v>
      </c>
      <c r="Z14" s="22" t="s">
        <v>153</v>
      </c>
    </row>
    <row r="15" spans="1:26" x14ac:dyDescent="0.2">
      <c r="A15" s="22">
        <v>170</v>
      </c>
      <c r="C15" t="s">
        <v>3805</v>
      </c>
      <c r="D15">
        <v>540329232</v>
      </c>
      <c r="E15" s="1" t="s">
        <v>1386</v>
      </c>
      <c r="F15" t="s">
        <v>3806</v>
      </c>
      <c r="G15" s="22">
        <v>89456</v>
      </c>
      <c r="H15" t="s">
        <v>3567</v>
      </c>
      <c r="I15" t="s">
        <v>3771</v>
      </c>
      <c r="J15" t="s">
        <v>70</v>
      </c>
      <c r="K15" t="s">
        <v>1918</v>
      </c>
      <c r="L15" s="1" t="s">
        <v>3689</v>
      </c>
      <c r="M15" t="s">
        <v>1995</v>
      </c>
      <c r="N15" s="22" t="s">
        <v>71</v>
      </c>
      <c r="O15" s="33">
        <v>45266</v>
      </c>
      <c r="P15" s="22" t="s">
        <v>140</v>
      </c>
      <c r="Q15" s="22" t="s">
        <v>3789</v>
      </c>
      <c r="R15" t="s">
        <v>3691</v>
      </c>
      <c r="S15" s="33">
        <v>45593</v>
      </c>
      <c r="U15" s="17">
        <v>48606.11</v>
      </c>
      <c r="V15" s="17">
        <v>3.718</v>
      </c>
      <c r="W15" s="17">
        <v>1005.846</v>
      </c>
      <c r="X15" s="17">
        <v>1817.73991</v>
      </c>
      <c r="Y15" s="22" t="s">
        <v>3807</v>
      </c>
      <c r="Z15" s="22" t="s">
        <v>110</v>
      </c>
    </row>
    <row r="16" spans="1:26" x14ac:dyDescent="0.2">
      <c r="A16" s="22">
        <v>170</v>
      </c>
      <c r="C16" t="s">
        <v>3808</v>
      </c>
      <c r="D16">
        <v>20205805959</v>
      </c>
      <c r="E16" s="1" t="s">
        <v>462</v>
      </c>
      <c r="F16" t="s">
        <v>3808</v>
      </c>
      <c r="G16" s="22">
        <v>89445</v>
      </c>
      <c r="H16" t="s">
        <v>3567</v>
      </c>
      <c r="I16" t="s">
        <v>3771</v>
      </c>
      <c r="J16" t="s">
        <v>201</v>
      </c>
      <c r="K16" t="s">
        <v>1918</v>
      </c>
      <c r="L16" s="1" t="s">
        <v>3689</v>
      </c>
      <c r="M16" t="s">
        <v>1901</v>
      </c>
      <c r="N16" s="22" t="s">
        <v>71</v>
      </c>
      <c r="O16" s="33">
        <v>45189</v>
      </c>
      <c r="P16" s="22" t="s">
        <v>140</v>
      </c>
      <c r="Q16" s="22" t="s">
        <v>3789</v>
      </c>
      <c r="R16" t="s">
        <v>3691</v>
      </c>
      <c r="S16" s="33">
        <v>45722</v>
      </c>
      <c r="U16" s="17">
        <v>3402248.4</v>
      </c>
      <c r="V16" s="17">
        <v>3.718</v>
      </c>
      <c r="W16" s="17">
        <v>109.5765</v>
      </c>
      <c r="X16" s="17">
        <v>13860.94462</v>
      </c>
      <c r="Y16" s="22" t="s">
        <v>3809</v>
      </c>
      <c r="Z16" s="22" t="s">
        <v>764</v>
      </c>
    </row>
    <row r="17" spans="1:26" x14ac:dyDescent="0.2">
      <c r="A17" s="22">
        <v>170</v>
      </c>
      <c r="C17" t="s">
        <v>3810</v>
      </c>
      <c r="D17">
        <v>994782952</v>
      </c>
      <c r="E17" s="1" t="s">
        <v>462</v>
      </c>
      <c r="F17" t="s">
        <v>3811</v>
      </c>
      <c r="G17" s="22">
        <v>89525</v>
      </c>
      <c r="H17" t="s">
        <v>3567</v>
      </c>
      <c r="I17" t="s">
        <v>3771</v>
      </c>
      <c r="J17" t="s">
        <v>201</v>
      </c>
      <c r="K17" t="s">
        <v>1918</v>
      </c>
      <c r="L17" s="1" t="s">
        <v>3689</v>
      </c>
      <c r="M17" t="s">
        <v>549</v>
      </c>
      <c r="N17" s="22" t="s">
        <v>71</v>
      </c>
      <c r="O17" s="33">
        <v>45714</v>
      </c>
      <c r="P17" s="22" t="s">
        <v>140</v>
      </c>
      <c r="Q17" s="22" t="s">
        <v>3789</v>
      </c>
      <c r="R17" t="s">
        <v>3691</v>
      </c>
      <c r="S17" s="33">
        <v>45708</v>
      </c>
      <c r="U17" s="17">
        <v>6183280</v>
      </c>
      <c r="V17" s="17">
        <v>3.718</v>
      </c>
      <c r="W17" s="17">
        <v>100</v>
      </c>
      <c r="X17" s="17">
        <v>22989.43504</v>
      </c>
      <c r="Y17" s="22" t="s">
        <v>3812</v>
      </c>
      <c r="Z17" s="22" t="s">
        <v>1295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E9382-A28B-4091-9C27-89D49606579B}">
  <sheetPr codeName="Sheet3">
    <pageSetUpPr fitToPage="1"/>
  </sheetPr>
  <dimension ref="A1:E32"/>
  <sheetViews>
    <sheetView showGridLines="0" rightToLeft="1" workbookViewId="0">
      <pane ySplit="2" topLeftCell="A12" activePane="bottomLeft" state="frozenSplit"/>
      <selection activeCell="M9" sqref="M9 M9"/>
      <selection pane="bottomLeft" activeCell="A18" sqref="A18"/>
    </sheetView>
  </sheetViews>
  <sheetFormatPr defaultColWidth="9" defaultRowHeight="12.75" x14ac:dyDescent="0.2"/>
  <cols>
    <col min="1" max="1" width="42.75" style="2" customWidth="1"/>
    <col min="2" max="3" width="13" style="3" customWidth="1"/>
    <col min="4" max="4" width="22" style="3" customWidth="1"/>
    <col min="5" max="5" width="19.125" style="54" customWidth="1"/>
    <col min="6" max="6" width="11.125" style="2" customWidth="1"/>
    <col min="7" max="8" width="8.625" style="2" customWidth="1"/>
    <col min="9" max="10" width="9" style="2" customWidth="1"/>
    <col min="11" max="12" width="8.625" style="2" customWidth="1"/>
    <col min="13" max="13" width="9" style="2" customWidth="1"/>
    <col min="14" max="16384" width="9" style="2"/>
  </cols>
  <sheetData>
    <row r="1" spans="1:5" customFormat="1" ht="18.75" customHeight="1" x14ac:dyDescent="0.2">
      <c r="A1" s="29"/>
      <c r="B1" s="30"/>
      <c r="C1" s="67" t="s">
        <v>14</v>
      </c>
      <c r="D1" s="68"/>
      <c r="E1" s="51"/>
    </row>
    <row r="2" spans="1:5" customFormat="1" ht="39.75" customHeight="1" x14ac:dyDescent="0.2">
      <c r="A2" s="76" t="s">
        <v>227</v>
      </c>
      <c r="B2" s="74" t="s">
        <v>15</v>
      </c>
      <c r="C2" s="74" t="s">
        <v>16</v>
      </c>
      <c r="D2" s="74" t="s">
        <v>17</v>
      </c>
      <c r="E2" s="75" t="s">
        <v>18</v>
      </c>
    </row>
    <row r="3" spans="1:5" x14ac:dyDescent="0.2">
      <c r="A3" s="31" t="s">
        <v>19</v>
      </c>
      <c r="B3" s="36">
        <v>1387148.9958709001</v>
      </c>
      <c r="C3" s="36"/>
      <c r="D3" s="36"/>
      <c r="E3" s="52">
        <v>0.10824545300000001</v>
      </c>
    </row>
    <row r="4" spans="1:5" x14ac:dyDescent="0.2">
      <c r="A4" s="31" t="s">
        <v>20</v>
      </c>
      <c r="B4" s="36">
        <v>175976.3129707</v>
      </c>
      <c r="C4" s="36"/>
      <c r="D4" s="36"/>
      <c r="E4" s="52">
        <v>1.373222E-2</v>
      </c>
    </row>
    <row r="5" spans="1:5" x14ac:dyDescent="0.2">
      <c r="A5" s="31" t="s">
        <v>21</v>
      </c>
      <c r="B5" s="36">
        <v>4.9999999999999998E-7</v>
      </c>
      <c r="C5" s="36"/>
      <c r="D5" s="36"/>
      <c r="E5" s="52">
        <v>0</v>
      </c>
    </row>
    <row r="6" spans="1:5" x14ac:dyDescent="0.2">
      <c r="A6" s="31" t="s">
        <v>22</v>
      </c>
      <c r="B6" s="36">
        <v>2179702.2183506</v>
      </c>
      <c r="C6" s="36"/>
      <c r="D6" s="36"/>
      <c r="E6" s="52">
        <v>0.170091933</v>
      </c>
    </row>
    <row r="7" spans="1:5" x14ac:dyDescent="0.2">
      <c r="A7" s="31" t="s">
        <v>23</v>
      </c>
      <c r="B7" s="36">
        <v>4540166.0041907001</v>
      </c>
      <c r="C7" s="36"/>
      <c r="D7" s="36"/>
      <c r="E7" s="52">
        <v>0.35428950100000001</v>
      </c>
    </row>
    <row r="8" spans="1:5" x14ac:dyDescent="0.2">
      <c r="A8" s="31" t="s">
        <v>24</v>
      </c>
      <c r="B8" s="36">
        <v>3020983.1903909999</v>
      </c>
      <c r="C8" s="36"/>
      <c r="D8" s="36"/>
      <c r="E8" s="52">
        <v>0.235740858</v>
      </c>
    </row>
    <row r="9" spans="1:5" x14ac:dyDescent="0.2">
      <c r="A9" s="31" t="s">
        <v>25</v>
      </c>
      <c r="B9" s="36">
        <v>837472.39362079999</v>
      </c>
      <c r="C9" s="36"/>
      <c r="D9" s="36"/>
      <c r="E9" s="52">
        <v>6.5351724E-2</v>
      </c>
    </row>
    <row r="10" spans="1:5" x14ac:dyDescent="0.2">
      <c r="A10" s="31" t="s">
        <v>26</v>
      </c>
      <c r="B10" s="36">
        <v>12729.341410200001</v>
      </c>
      <c r="C10" s="36"/>
      <c r="D10" s="36"/>
      <c r="E10" s="52">
        <v>9.9332799999999992E-4</v>
      </c>
    </row>
    <row r="11" spans="1:5" x14ac:dyDescent="0.2">
      <c r="A11" s="31" t="s">
        <v>27</v>
      </c>
      <c r="B11" s="36">
        <v>-612.66165909999995</v>
      </c>
      <c r="C11" s="36"/>
      <c r="D11" s="36"/>
      <c r="E11" s="52">
        <v>-4.7809000000000003E-5</v>
      </c>
    </row>
    <row r="12" spans="1:5" x14ac:dyDescent="0.2">
      <c r="A12" s="31" t="s">
        <v>28</v>
      </c>
      <c r="B12" s="36">
        <v>-21409.404499799999</v>
      </c>
      <c r="C12" s="36"/>
      <c r="D12" s="36"/>
      <c r="E12" s="52">
        <v>-1.670672E-3</v>
      </c>
    </row>
    <row r="13" spans="1:5" x14ac:dyDescent="0.2">
      <c r="A13" s="31" t="s">
        <v>29</v>
      </c>
      <c r="B13" s="36">
        <v>61524.178271199999</v>
      </c>
      <c r="C13" s="36"/>
      <c r="D13" s="36"/>
      <c r="E13" s="52">
        <v>4.8010070000000004E-3</v>
      </c>
    </row>
    <row r="14" spans="1:5" x14ac:dyDescent="0.2">
      <c r="A14" s="31" t="s">
        <v>30</v>
      </c>
      <c r="B14" s="36">
        <v>0</v>
      </c>
      <c r="C14" s="36"/>
      <c r="D14" s="36"/>
      <c r="E14" s="52">
        <v>0</v>
      </c>
    </row>
    <row r="15" spans="1:5" x14ac:dyDescent="0.2">
      <c r="A15" s="31" t="s">
        <v>31</v>
      </c>
      <c r="B15" s="36">
        <v>6.9999999999999997E-7</v>
      </c>
      <c r="C15" s="36"/>
      <c r="D15" s="36"/>
      <c r="E15" s="52">
        <v>0</v>
      </c>
    </row>
    <row r="16" spans="1:5" x14ac:dyDescent="0.2">
      <c r="A16" s="31" t="s">
        <v>32</v>
      </c>
      <c r="B16" s="36">
        <v>-514002.67755999998</v>
      </c>
      <c r="C16" s="36"/>
      <c r="D16" s="36"/>
      <c r="E16" s="52">
        <v>-4.0109933E-2</v>
      </c>
    </row>
    <row r="17" spans="1:5" x14ac:dyDescent="0.2">
      <c r="A17" s="31" t="s">
        <v>33</v>
      </c>
      <c r="B17" s="36">
        <v>5.9999999999999997E-7</v>
      </c>
      <c r="C17" s="36"/>
      <c r="D17" s="36"/>
      <c r="E17" s="52">
        <v>0</v>
      </c>
    </row>
    <row r="18" spans="1:5" x14ac:dyDescent="0.2">
      <c r="A18" s="31" t="s">
        <v>34</v>
      </c>
      <c r="B18" s="36">
        <v>56814.578060599997</v>
      </c>
      <c r="C18" s="36"/>
      <c r="D18" s="36"/>
      <c r="E18" s="52">
        <v>4.4334960000000003E-3</v>
      </c>
    </row>
    <row r="19" spans="1:5" x14ac:dyDescent="0.2">
      <c r="A19" s="31" t="s">
        <v>35</v>
      </c>
      <c r="B19" s="36">
        <v>204145.32317029999</v>
      </c>
      <c r="C19" s="36"/>
      <c r="D19" s="36"/>
      <c r="E19" s="52">
        <v>1.5930375E-2</v>
      </c>
    </row>
    <row r="20" spans="1:5" x14ac:dyDescent="0.2">
      <c r="A20" s="31" t="s">
        <v>36</v>
      </c>
      <c r="B20" s="36">
        <v>512488.63872079999</v>
      </c>
      <c r="C20" s="36"/>
      <c r="D20" s="36"/>
      <c r="E20" s="52">
        <v>3.9991785000000002E-2</v>
      </c>
    </row>
    <row r="21" spans="1:5" x14ac:dyDescent="0.2">
      <c r="A21" s="31" t="s">
        <v>37</v>
      </c>
      <c r="B21" s="36">
        <v>6390.8097701999995</v>
      </c>
      <c r="C21" s="36"/>
      <c r="D21" s="36"/>
      <c r="E21" s="52">
        <v>4.9870399999999999E-4</v>
      </c>
    </row>
    <row r="22" spans="1:5" x14ac:dyDescent="0.2">
      <c r="A22" s="31" t="s">
        <v>38</v>
      </c>
      <c r="B22" s="36">
        <v>568.52781100000004</v>
      </c>
      <c r="C22" s="36"/>
      <c r="D22" s="36"/>
      <c r="E22" s="52">
        <v>4.4365E-5</v>
      </c>
    </row>
    <row r="23" spans="1:5" x14ac:dyDescent="0.2">
      <c r="A23" s="31" t="s">
        <v>39</v>
      </c>
      <c r="B23" s="36">
        <v>-30115.9686091</v>
      </c>
      <c r="C23" s="36"/>
      <c r="D23" s="36"/>
      <c r="E23" s="52">
        <v>-2.3500840000000001E-3</v>
      </c>
    </row>
    <row r="24" spans="1:5" x14ac:dyDescent="0.2">
      <c r="A24" s="31" t="s">
        <v>40</v>
      </c>
      <c r="B24" s="36">
        <v>300022.04315129999</v>
      </c>
      <c r="C24" s="36"/>
      <c r="D24" s="36"/>
      <c r="E24" s="52">
        <v>2.3412064999999999E-2</v>
      </c>
    </row>
    <row r="25" spans="1:5" x14ac:dyDescent="0.2">
      <c r="A25" s="31" t="s">
        <v>41</v>
      </c>
      <c r="B25" s="36">
        <v>78225.622071200007</v>
      </c>
      <c r="C25" s="36"/>
      <c r="D25" s="36"/>
      <c r="E25" s="52">
        <v>6.1042960000000004E-3</v>
      </c>
    </row>
    <row r="26" spans="1:5" x14ac:dyDescent="0.2">
      <c r="A26" s="31" t="s">
        <v>42</v>
      </c>
      <c r="B26" s="36">
        <v>5.9999999999999997E-7</v>
      </c>
      <c r="C26" s="36"/>
      <c r="D26" s="36"/>
      <c r="E26" s="52">
        <v>0</v>
      </c>
    </row>
    <row r="27" spans="1:5" x14ac:dyDescent="0.2">
      <c r="A27" s="31" t="s">
        <v>43</v>
      </c>
      <c r="B27" s="36">
        <v>4711.3313604000004</v>
      </c>
      <c r="C27" s="36"/>
      <c r="D27" s="36"/>
      <c r="E27" s="52">
        <v>3.6764600000000001E-4</v>
      </c>
    </row>
    <row r="28" spans="1:5" x14ac:dyDescent="0.2">
      <c r="A28" s="31" t="s">
        <v>44</v>
      </c>
      <c r="B28" s="36">
        <v>1.9999999999999999E-7</v>
      </c>
      <c r="C28" s="36"/>
      <c r="D28" s="36"/>
      <c r="E28" s="52">
        <v>0</v>
      </c>
    </row>
    <row r="29" spans="1:5" x14ac:dyDescent="0.2">
      <c r="A29" s="31" t="s">
        <v>45</v>
      </c>
      <c r="B29" s="36">
        <v>1918.9173602000001</v>
      </c>
      <c r="C29" s="36"/>
      <c r="D29" s="36"/>
      <c r="E29" s="52">
        <v>1.4974199999999999E-4</v>
      </c>
    </row>
    <row r="30" spans="1:5" x14ac:dyDescent="0.2">
      <c r="A30" s="32" t="s">
        <v>46</v>
      </c>
      <c r="B30" s="41">
        <f>SUM(B3:B29)</f>
        <v>12814847.714226699</v>
      </c>
      <c r="C30" s="41">
        <f>SUM(C3:C29)</f>
        <v>0</v>
      </c>
      <c r="D30" s="41">
        <f>SUM(D3:D29)</f>
        <v>0</v>
      </c>
      <c r="E30" s="53">
        <f>SUM(E3:E29)</f>
        <v>0.99999999999999989</v>
      </c>
    </row>
    <row r="31" spans="1:5" x14ac:dyDescent="0.2">
      <c r="A31" s="31" t="s">
        <v>47</v>
      </c>
      <c r="B31" s="36">
        <v>139171.81952983001</v>
      </c>
      <c r="C31" s="36"/>
      <c r="D31" s="36"/>
      <c r="E31" s="52"/>
    </row>
    <row r="32" spans="1:5" x14ac:dyDescent="0.2">
      <c r="A32" s="31" t="s">
        <v>48</v>
      </c>
      <c r="B32" s="36">
        <v>459658.2428832</v>
      </c>
      <c r="C32" s="36"/>
      <c r="D32" s="36"/>
      <c r="E32" s="52"/>
    </row>
  </sheetData>
  <customSheetViews>
    <customSheetView guid="{AE318230-F718-49FC-82EB-7CAC3DCD05F1}" showGridLines="0">
      <pageMargins left="0.7" right="0.7" top="0.75" bottom="0.75" header="0.3" footer="0.3"/>
      <pageSetup orientation="portrait"/>
    </customSheetView>
  </customSheetViews>
  <pageMargins left="0.70866141732283472" right="0.70866141732283472" top="0.74803149606299213" bottom="0.74803149606299213" header="0.31496062992125984" footer="0.31496062992125984"/>
  <pageSetup scale="95"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B14E3-5748-4E89-AC4B-85FAEEC8F222}">
  <sheetPr codeName="Sheet20"/>
  <dimension ref="A1:Z68"/>
  <sheetViews>
    <sheetView rightToLeft="1" topLeftCell="M1" workbookViewId="0">
      <selection sqref="A1:Z68"/>
    </sheetView>
  </sheetViews>
  <sheetFormatPr defaultColWidth="9" defaultRowHeight="14.25" x14ac:dyDescent="0.2"/>
  <cols>
    <col min="1" max="1" width="29.375" customWidth="1"/>
    <col min="2" max="2" width="11.125" customWidth="1"/>
    <col min="3" max="3" width="49.5" bestFit="1" customWidth="1"/>
    <col min="4" max="4" width="27.5" customWidth="1"/>
    <col min="5" max="5" width="30.25" style="1" customWidth="1"/>
    <col min="6" max="6" width="47.125" bestFit="1" customWidth="1"/>
    <col min="7" max="7" width="19.25" customWidth="1"/>
    <col min="8" max="8" width="22.625" customWidth="1"/>
    <col min="9" max="9" width="19.125" bestFit="1" customWidth="1"/>
    <col min="10" max="10" width="20" customWidth="1"/>
    <col min="11" max="11" width="10.625" customWidth="1"/>
    <col min="12" max="12" width="22.25" customWidth="1"/>
    <col min="13" max="13" width="20.875" customWidth="1"/>
    <col min="14" max="14" width="19.875" customWidth="1"/>
    <col min="15" max="15" width="15.125" customWidth="1"/>
    <col min="16" max="16" width="12" style="33" customWidth="1"/>
    <col min="17" max="17" width="11.75" style="22" customWidth="1"/>
    <col min="18" max="18" width="14" style="22" customWidth="1"/>
    <col min="19" max="19" width="18.625" customWidth="1"/>
    <col min="20" max="20" width="16.375" style="33" customWidth="1"/>
    <col min="21" max="21" width="10.5" style="42" customWidth="1"/>
    <col min="22" max="22" width="11.375" style="42" bestFit="1" customWidth="1"/>
    <col min="23" max="23" width="17.875" style="42" customWidth="1"/>
    <col min="24" max="24" width="21.25" style="22" customWidth="1"/>
    <col min="25" max="25" width="21.75" style="22" customWidth="1"/>
    <col min="26" max="26" width="20.125" style="22" customWidth="1"/>
    <col min="27" max="31" width="11.625" customWidth="1"/>
    <col min="32" max="32" width="9" customWidth="1"/>
  </cols>
  <sheetData>
    <row r="1" spans="1:26" ht="66.75" customHeight="1" x14ac:dyDescent="0.2">
      <c r="A1" s="7" t="s">
        <v>49</v>
      </c>
      <c r="B1" s="7" t="s">
        <v>50</v>
      </c>
      <c r="C1" s="7" t="s">
        <v>3813</v>
      </c>
      <c r="D1" s="7" t="s">
        <v>3814</v>
      </c>
      <c r="E1" s="7" t="s">
        <v>3815</v>
      </c>
      <c r="F1" s="7" t="s">
        <v>3816</v>
      </c>
      <c r="G1" s="7" t="s">
        <v>3817</v>
      </c>
      <c r="H1" s="7" t="s">
        <v>3818</v>
      </c>
      <c r="I1" s="7" t="s">
        <v>54</v>
      </c>
      <c r="J1" s="7" t="s">
        <v>3819</v>
      </c>
      <c r="K1" s="7" t="s">
        <v>55</v>
      </c>
      <c r="L1" s="7" t="s">
        <v>3820</v>
      </c>
      <c r="M1" s="7" t="s">
        <v>3821</v>
      </c>
      <c r="N1" s="7" t="s">
        <v>231</v>
      </c>
      <c r="O1" s="7" t="s">
        <v>56</v>
      </c>
      <c r="P1" s="40" t="s">
        <v>3675</v>
      </c>
      <c r="Q1" s="7" t="s">
        <v>59</v>
      </c>
      <c r="R1" s="7" t="s">
        <v>3682</v>
      </c>
      <c r="S1" s="7" t="s">
        <v>3683</v>
      </c>
      <c r="T1" s="7" t="s">
        <v>3685</v>
      </c>
      <c r="U1" s="43" t="s">
        <v>61</v>
      </c>
      <c r="V1" s="46" t="s">
        <v>3822</v>
      </c>
      <c r="W1" s="43" t="s">
        <v>63</v>
      </c>
      <c r="X1" s="7" t="s">
        <v>3823</v>
      </c>
      <c r="Y1" s="7" t="s">
        <v>64</v>
      </c>
      <c r="Z1" s="7" t="s">
        <v>65</v>
      </c>
    </row>
    <row r="2" spans="1:26" x14ac:dyDescent="0.2">
      <c r="A2">
        <v>170</v>
      </c>
      <c r="C2" t="s">
        <v>3824</v>
      </c>
      <c r="F2" t="s">
        <v>3825</v>
      </c>
      <c r="G2" t="s">
        <v>3826</v>
      </c>
      <c r="H2" t="s">
        <v>435</v>
      </c>
      <c r="I2" t="s">
        <v>3827</v>
      </c>
      <c r="K2" t="s">
        <v>70</v>
      </c>
      <c r="N2" t="s">
        <v>70</v>
      </c>
      <c r="O2" t="s">
        <v>71</v>
      </c>
      <c r="P2" s="33">
        <v>45669</v>
      </c>
      <c r="Q2" s="22" t="s">
        <v>74</v>
      </c>
      <c r="R2" s="22" t="s">
        <v>3789</v>
      </c>
      <c r="S2" t="s">
        <v>3691</v>
      </c>
      <c r="T2" s="33">
        <v>45747</v>
      </c>
      <c r="U2" s="42">
        <v>1</v>
      </c>
      <c r="V2" s="42">
        <v>134.82900000000001</v>
      </c>
      <c r="W2" s="42">
        <v>134.82885999999999</v>
      </c>
      <c r="X2" s="22" t="s">
        <v>104</v>
      </c>
      <c r="Y2" s="22" t="s">
        <v>126</v>
      </c>
      <c r="Z2" s="22" t="s">
        <v>97</v>
      </c>
    </row>
    <row r="3" spans="1:26" x14ac:dyDescent="0.2">
      <c r="A3">
        <v>170</v>
      </c>
      <c r="C3" t="s">
        <v>3828</v>
      </c>
      <c r="F3" t="s">
        <v>3829</v>
      </c>
      <c r="G3">
        <v>99368056</v>
      </c>
      <c r="H3" t="s">
        <v>3567</v>
      </c>
      <c r="I3" t="s">
        <v>3827</v>
      </c>
      <c r="K3" t="s">
        <v>70</v>
      </c>
      <c r="N3" t="s">
        <v>70</v>
      </c>
      <c r="O3" t="s">
        <v>71</v>
      </c>
      <c r="P3" s="33">
        <v>45624</v>
      </c>
      <c r="Q3" s="22" t="s">
        <v>74</v>
      </c>
      <c r="R3" s="22" t="s">
        <v>3789</v>
      </c>
      <c r="S3" t="s">
        <v>3691</v>
      </c>
      <c r="T3" s="33">
        <v>45726</v>
      </c>
      <c r="U3" s="42">
        <v>1</v>
      </c>
      <c r="V3" s="42">
        <v>3294.3629999999998</v>
      </c>
      <c r="W3" s="42">
        <v>3294.3633399999999</v>
      </c>
      <c r="X3" s="22" t="s">
        <v>104</v>
      </c>
      <c r="Y3" s="22" t="s">
        <v>3830</v>
      </c>
      <c r="Z3" s="22" t="s">
        <v>156</v>
      </c>
    </row>
    <row r="4" spans="1:26" x14ac:dyDescent="0.2">
      <c r="A4">
        <v>170</v>
      </c>
      <c r="C4" t="s">
        <v>3831</v>
      </c>
      <c r="F4" t="s">
        <v>3832</v>
      </c>
      <c r="G4">
        <v>89425</v>
      </c>
      <c r="H4" t="s">
        <v>3567</v>
      </c>
      <c r="I4" t="s">
        <v>3833</v>
      </c>
      <c r="K4" t="s">
        <v>70</v>
      </c>
      <c r="N4" t="s">
        <v>70</v>
      </c>
      <c r="O4" t="s">
        <v>71</v>
      </c>
      <c r="P4" s="33">
        <v>45039</v>
      </c>
      <c r="Q4" s="22" t="s">
        <v>74</v>
      </c>
      <c r="R4" s="22" t="s">
        <v>3789</v>
      </c>
      <c r="S4" t="s">
        <v>3691</v>
      </c>
      <c r="T4" s="33">
        <v>45747</v>
      </c>
      <c r="U4" s="42">
        <v>1</v>
      </c>
      <c r="V4" s="42">
        <v>5503.9390000000003</v>
      </c>
      <c r="W4" s="42">
        <v>5503.9392500000004</v>
      </c>
      <c r="X4" s="22" t="s">
        <v>1887</v>
      </c>
      <c r="Y4" s="22" t="s">
        <v>3834</v>
      </c>
      <c r="Z4" s="22" t="s">
        <v>255</v>
      </c>
    </row>
    <row r="5" spans="1:26" x14ac:dyDescent="0.2">
      <c r="A5">
        <v>170</v>
      </c>
      <c r="C5" t="s">
        <v>3835</v>
      </c>
      <c r="F5" t="s">
        <v>3836</v>
      </c>
      <c r="G5">
        <v>89455</v>
      </c>
      <c r="H5" t="s">
        <v>3567</v>
      </c>
      <c r="I5" t="s">
        <v>3833</v>
      </c>
      <c r="K5" t="s">
        <v>70</v>
      </c>
      <c r="N5" t="s">
        <v>70</v>
      </c>
      <c r="O5" t="s">
        <v>71</v>
      </c>
      <c r="P5" s="33">
        <v>45253</v>
      </c>
      <c r="Q5" s="22" t="s">
        <v>74</v>
      </c>
      <c r="R5" s="22" t="s">
        <v>3789</v>
      </c>
      <c r="S5" t="s">
        <v>3691</v>
      </c>
      <c r="T5" s="33">
        <v>45747</v>
      </c>
      <c r="U5" s="42">
        <v>1</v>
      </c>
      <c r="V5" s="42">
        <v>13532.735000000001</v>
      </c>
      <c r="W5" s="42">
        <v>13532.735119999999</v>
      </c>
      <c r="X5" s="22" t="s">
        <v>3837</v>
      </c>
      <c r="Y5" s="22" t="s">
        <v>3838</v>
      </c>
      <c r="Z5" s="22" t="s">
        <v>1161</v>
      </c>
    </row>
    <row r="6" spans="1:26" x14ac:dyDescent="0.2">
      <c r="A6">
        <v>170</v>
      </c>
      <c r="C6" t="s">
        <v>3839</v>
      </c>
      <c r="F6" t="s">
        <v>3840</v>
      </c>
      <c r="G6">
        <v>89446</v>
      </c>
      <c r="H6" t="s">
        <v>3567</v>
      </c>
      <c r="I6" t="s">
        <v>3833</v>
      </c>
      <c r="K6" t="s">
        <v>70</v>
      </c>
      <c r="N6" t="s">
        <v>70</v>
      </c>
      <c r="O6" t="s">
        <v>71</v>
      </c>
      <c r="P6" s="33">
        <v>45259</v>
      </c>
      <c r="Q6" s="22" t="s">
        <v>74</v>
      </c>
      <c r="R6" s="22" t="s">
        <v>3789</v>
      </c>
      <c r="S6" t="s">
        <v>3691</v>
      </c>
      <c r="T6" s="33">
        <v>45747</v>
      </c>
      <c r="U6" s="42">
        <v>1</v>
      </c>
      <c r="V6" s="42">
        <v>383.10500000000002</v>
      </c>
      <c r="W6" s="42">
        <v>383.1053</v>
      </c>
      <c r="X6" s="22" t="s">
        <v>1117</v>
      </c>
      <c r="Y6" s="22" t="s">
        <v>347</v>
      </c>
      <c r="Z6" s="22" t="s">
        <v>116</v>
      </c>
    </row>
    <row r="7" spans="1:26" x14ac:dyDescent="0.2">
      <c r="A7">
        <v>170</v>
      </c>
      <c r="C7" t="s">
        <v>3841</v>
      </c>
      <c r="F7" t="s">
        <v>3842</v>
      </c>
      <c r="G7">
        <v>89470</v>
      </c>
      <c r="H7" t="s">
        <v>3567</v>
      </c>
      <c r="I7" t="s">
        <v>3833</v>
      </c>
      <c r="K7" t="s">
        <v>70</v>
      </c>
      <c r="N7" t="s">
        <v>70</v>
      </c>
      <c r="O7" t="s">
        <v>71</v>
      </c>
      <c r="P7" s="33">
        <v>45433</v>
      </c>
      <c r="Q7" s="22" t="s">
        <v>74</v>
      </c>
      <c r="R7" s="22" t="s">
        <v>3789</v>
      </c>
      <c r="S7" t="s">
        <v>3691</v>
      </c>
      <c r="T7" s="33">
        <v>45629</v>
      </c>
      <c r="U7" s="42">
        <v>1</v>
      </c>
      <c r="V7" s="42">
        <v>1557.972</v>
      </c>
      <c r="W7" s="42">
        <v>1557.97227</v>
      </c>
      <c r="X7" s="22" t="s">
        <v>3328</v>
      </c>
      <c r="Y7" s="22" t="s">
        <v>2371</v>
      </c>
      <c r="Z7" s="22" t="s">
        <v>151</v>
      </c>
    </row>
    <row r="8" spans="1:26" x14ac:dyDescent="0.2">
      <c r="A8">
        <v>170</v>
      </c>
      <c r="C8" t="s">
        <v>3843</v>
      </c>
      <c r="F8" t="s">
        <v>3844</v>
      </c>
      <c r="G8">
        <v>89498</v>
      </c>
      <c r="H8" t="s">
        <v>3567</v>
      </c>
      <c r="I8" t="s">
        <v>3845</v>
      </c>
      <c r="K8" t="s">
        <v>70</v>
      </c>
      <c r="N8" t="s">
        <v>70</v>
      </c>
      <c r="O8" t="s">
        <v>71</v>
      </c>
      <c r="P8" s="33">
        <v>45602</v>
      </c>
      <c r="Q8" s="22" t="s">
        <v>74</v>
      </c>
      <c r="R8" s="22" t="s">
        <v>3789</v>
      </c>
      <c r="S8" t="s">
        <v>3691</v>
      </c>
      <c r="T8" s="33">
        <v>45733</v>
      </c>
      <c r="U8" s="42">
        <v>1</v>
      </c>
      <c r="V8" s="42">
        <v>3034.6509999999998</v>
      </c>
      <c r="W8" s="42">
        <v>3034.6511</v>
      </c>
      <c r="X8" s="22" t="s">
        <v>3846</v>
      </c>
      <c r="Y8" s="22" t="s">
        <v>2933</v>
      </c>
      <c r="Z8" s="22" t="s">
        <v>692</v>
      </c>
    </row>
    <row r="9" spans="1:26" x14ac:dyDescent="0.2">
      <c r="A9">
        <v>170</v>
      </c>
      <c r="C9" t="s">
        <v>3847</v>
      </c>
      <c r="F9" t="s">
        <v>3848</v>
      </c>
      <c r="G9">
        <v>89504</v>
      </c>
      <c r="H9" t="s">
        <v>3567</v>
      </c>
      <c r="I9" t="s">
        <v>3845</v>
      </c>
      <c r="K9" t="s">
        <v>70</v>
      </c>
      <c r="N9" t="s">
        <v>70</v>
      </c>
      <c r="O9" t="s">
        <v>71</v>
      </c>
      <c r="P9" s="33">
        <v>45606</v>
      </c>
      <c r="Q9" s="22" t="s">
        <v>74</v>
      </c>
      <c r="R9" s="22" t="s">
        <v>248</v>
      </c>
      <c r="S9" t="s">
        <v>3691</v>
      </c>
      <c r="T9" s="33">
        <v>45747</v>
      </c>
      <c r="U9" s="42">
        <v>1</v>
      </c>
      <c r="V9" s="42">
        <v>2272.1889999999999</v>
      </c>
      <c r="W9" s="42">
        <v>2272.1889299999998</v>
      </c>
      <c r="X9" s="22" t="s">
        <v>3849</v>
      </c>
      <c r="Y9" s="22" t="s">
        <v>3850</v>
      </c>
      <c r="Z9" s="22" t="s">
        <v>859</v>
      </c>
    </row>
    <row r="10" spans="1:26" x14ac:dyDescent="0.2">
      <c r="A10">
        <v>170</v>
      </c>
      <c r="C10" t="s">
        <v>3851</v>
      </c>
      <c r="F10" t="s">
        <v>3852</v>
      </c>
      <c r="G10">
        <v>89491</v>
      </c>
      <c r="H10" t="s">
        <v>3567</v>
      </c>
      <c r="I10" t="s">
        <v>3833</v>
      </c>
      <c r="K10" t="s">
        <v>70</v>
      </c>
      <c r="N10" t="s">
        <v>3467</v>
      </c>
      <c r="O10" t="s">
        <v>71</v>
      </c>
      <c r="P10" s="33">
        <v>45616</v>
      </c>
      <c r="Q10" s="22" t="s">
        <v>140</v>
      </c>
      <c r="R10" s="22" t="s">
        <v>3789</v>
      </c>
      <c r="S10" t="s">
        <v>3691</v>
      </c>
      <c r="T10" s="33">
        <v>45747</v>
      </c>
      <c r="U10" s="42">
        <v>3.718</v>
      </c>
      <c r="V10" s="42">
        <v>3122.5120000000002</v>
      </c>
      <c r="W10" s="42">
        <v>11609.499739999999</v>
      </c>
      <c r="X10" s="22" t="s">
        <v>3853</v>
      </c>
      <c r="Y10" s="22" t="s">
        <v>3854</v>
      </c>
      <c r="Z10" s="22" t="s">
        <v>808</v>
      </c>
    </row>
    <row r="11" spans="1:26" x14ac:dyDescent="0.2">
      <c r="A11">
        <v>170</v>
      </c>
      <c r="C11" t="s">
        <v>3855</v>
      </c>
      <c r="F11" t="s">
        <v>3856</v>
      </c>
      <c r="G11">
        <v>89474</v>
      </c>
      <c r="H11" t="s">
        <v>3567</v>
      </c>
      <c r="I11" t="s">
        <v>3833</v>
      </c>
      <c r="K11" t="s">
        <v>70</v>
      </c>
      <c r="N11" t="s">
        <v>3467</v>
      </c>
      <c r="O11" t="s">
        <v>71</v>
      </c>
      <c r="P11" s="33">
        <v>45379</v>
      </c>
      <c r="Q11" s="22" t="s">
        <v>74</v>
      </c>
      <c r="R11" s="22" t="s">
        <v>3789</v>
      </c>
      <c r="S11" t="s">
        <v>3691</v>
      </c>
      <c r="T11" s="33">
        <v>45747</v>
      </c>
      <c r="U11" s="42">
        <v>1</v>
      </c>
      <c r="V11" s="42">
        <v>2443.0549999999998</v>
      </c>
      <c r="W11" s="42">
        <v>2443.0553199999999</v>
      </c>
      <c r="X11" s="22" t="s">
        <v>3857</v>
      </c>
      <c r="Y11" s="22" t="s">
        <v>3858</v>
      </c>
      <c r="Z11" s="22" t="s">
        <v>150</v>
      </c>
    </row>
    <row r="12" spans="1:26" x14ac:dyDescent="0.2">
      <c r="A12">
        <v>170</v>
      </c>
      <c r="C12" t="s">
        <v>3859</v>
      </c>
      <c r="F12" t="s">
        <v>3860</v>
      </c>
      <c r="G12">
        <v>89508</v>
      </c>
      <c r="H12" t="s">
        <v>3567</v>
      </c>
      <c r="I12" t="s">
        <v>3833</v>
      </c>
      <c r="K12" t="s">
        <v>70</v>
      </c>
      <c r="N12" t="s">
        <v>70</v>
      </c>
      <c r="O12" t="s">
        <v>71</v>
      </c>
      <c r="P12" s="33">
        <v>45614</v>
      </c>
      <c r="Q12" s="22" t="s">
        <v>74</v>
      </c>
      <c r="R12" s="22" t="s">
        <v>3789</v>
      </c>
      <c r="S12" t="s">
        <v>3691</v>
      </c>
      <c r="T12" s="33">
        <v>45609</v>
      </c>
      <c r="U12" s="42">
        <v>1</v>
      </c>
      <c r="V12" s="42">
        <v>2008.414</v>
      </c>
      <c r="W12" s="42">
        <v>2008.41363</v>
      </c>
      <c r="X12" s="22" t="s">
        <v>3306</v>
      </c>
      <c r="Y12" s="22" t="s">
        <v>610</v>
      </c>
      <c r="Z12" s="22" t="s">
        <v>137</v>
      </c>
    </row>
    <row r="13" spans="1:26" x14ac:dyDescent="0.2">
      <c r="A13">
        <v>170</v>
      </c>
      <c r="C13" t="s">
        <v>3861</v>
      </c>
      <c r="F13" t="s">
        <v>3862</v>
      </c>
      <c r="G13">
        <v>89437</v>
      </c>
      <c r="H13" t="s">
        <v>3567</v>
      </c>
      <c r="I13" t="s">
        <v>3863</v>
      </c>
      <c r="K13" t="s">
        <v>70</v>
      </c>
      <c r="N13" t="s">
        <v>70</v>
      </c>
      <c r="O13" t="s">
        <v>71</v>
      </c>
      <c r="P13" s="33">
        <v>45117</v>
      </c>
      <c r="Q13" s="22" t="s">
        <v>74</v>
      </c>
      <c r="R13" s="22" t="s">
        <v>3789</v>
      </c>
      <c r="S13" t="s">
        <v>3691</v>
      </c>
      <c r="T13" s="33">
        <v>45741</v>
      </c>
      <c r="U13" s="42">
        <v>1</v>
      </c>
      <c r="V13" s="42">
        <v>3619.9270000000001</v>
      </c>
      <c r="W13" s="42">
        <v>3619.9273899999998</v>
      </c>
      <c r="X13" s="22" t="s">
        <v>3864</v>
      </c>
      <c r="Y13" s="22" t="s">
        <v>3506</v>
      </c>
      <c r="Z13" s="22" t="s">
        <v>76</v>
      </c>
    </row>
    <row r="14" spans="1:26" x14ac:dyDescent="0.2">
      <c r="A14">
        <v>170</v>
      </c>
      <c r="C14" t="s">
        <v>3865</v>
      </c>
      <c r="F14" t="s">
        <v>3866</v>
      </c>
      <c r="G14">
        <v>76625237</v>
      </c>
      <c r="H14" t="s">
        <v>3567</v>
      </c>
      <c r="I14" t="s">
        <v>3827</v>
      </c>
      <c r="K14" t="s">
        <v>201</v>
      </c>
      <c r="N14" t="s">
        <v>1918</v>
      </c>
      <c r="O14" t="s">
        <v>71</v>
      </c>
      <c r="P14" s="33">
        <v>44595</v>
      </c>
      <c r="Q14" s="22" t="s">
        <v>140</v>
      </c>
      <c r="R14" s="22" t="s">
        <v>3789</v>
      </c>
      <c r="S14" t="s">
        <v>3691</v>
      </c>
      <c r="T14" s="33">
        <v>45746</v>
      </c>
      <c r="U14" s="42">
        <v>3.718</v>
      </c>
      <c r="V14" s="42">
        <v>5987.018</v>
      </c>
      <c r="W14" s="42">
        <v>22259.734479999999</v>
      </c>
      <c r="X14" s="22" t="s">
        <v>166</v>
      </c>
      <c r="Y14" s="22" t="s">
        <v>3867</v>
      </c>
      <c r="Z14" s="22" t="s">
        <v>3868</v>
      </c>
    </row>
    <row r="15" spans="1:26" x14ac:dyDescent="0.2">
      <c r="A15">
        <v>170</v>
      </c>
      <c r="C15" t="s">
        <v>3869</v>
      </c>
      <c r="F15" t="s">
        <v>3870</v>
      </c>
      <c r="G15" t="s">
        <v>3871</v>
      </c>
      <c r="H15" t="s">
        <v>435</v>
      </c>
      <c r="I15" t="s">
        <v>3827</v>
      </c>
      <c r="K15" t="s">
        <v>201</v>
      </c>
      <c r="N15" t="s">
        <v>1918</v>
      </c>
      <c r="O15" t="s">
        <v>71</v>
      </c>
      <c r="P15" s="33">
        <v>45196</v>
      </c>
      <c r="Q15" s="22" t="s">
        <v>140</v>
      </c>
      <c r="R15" s="22" t="s">
        <v>3789</v>
      </c>
      <c r="S15" t="s">
        <v>3691</v>
      </c>
      <c r="T15" s="33">
        <v>45747</v>
      </c>
      <c r="U15" s="42">
        <v>3.718</v>
      </c>
      <c r="V15" s="42">
        <v>1339.7619999999999</v>
      </c>
      <c r="W15" s="42">
        <v>4981.2340199999999</v>
      </c>
      <c r="X15" s="22" t="s">
        <v>523</v>
      </c>
      <c r="Y15" s="22" t="s">
        <v>3872</v>
      </c>
      <c r="Z15" s="22" t="s">
        <v>115</v>
      </c>
    </row>
    <row r="16" spans="1:26" x14ac:dyDescent="0.2">
      <c r="A16">
        <v>170</v>
      </c>
      <c r="C16" t="s">
        <v>3873</v>
      </c>
      <c r="F16" t="s">
        <v>3874</v>
      </c>
      <c r="G16" t="s">
        <v>3875</v>
      </c>
      <c r="H16" t="s">
        <v>435</v>
      </c>
      <c r="I16" t="s">
        <v>3827</v>
      </c>
      <c r="K16" t="s">
        <v>201</v>
      </c>
      <c r="N16" t="s">
        <v>1918</v>
      </c>
      <c r="O16" t="s">
        <v>71</v>
      </c>
      <c r="P16" s="33">
        <v>43649</v>
      </c>
      <c r="Q16" s="22" t="s">
        <v>140</v>
      </c>
      <c r="R16" s="22" t="s">
        <v>3789</v>
      </c>
      <c r="S16" t="s">
        <v>3691</v>
      </c>
      <c r="T16" s="33">
        <v>45747</v>
      </c>
      <c r="U16" s="42">
        <v>3.718</v>
      </c>
      <c r="V16" s="42">
        <v>4571.99</v>
      </c>
      <c r="W16" s="42">
        <v>16998.658439999999</v>
      </c>
      <c r="X16" s="22" t="s">
        <v>142</v>
      </c>
      <c r="Y16" s="22" t="s">
        <v>3876</v>
      </c>
      <c r="Z16" s="22" t="s">
        <v>285</v>
      </c>
    </row>
    <row r="17" spans="1:26" x14ac:dyDescent="0.2">
      <c r="A17">
        <v>170</v>
      </c>
      <c r="C17" t="s">
        <v>3877</v>
      </c>
      <c r="F17" t="s">
        <v>3878</v>
      </c>
      <c r="G17" t="s">
        <v>3879</v>
      </c>
      <c r="H17" t="s">
        <v>435</v>
      </c>
      <c r="I17" t="s">
        <v>3827</v>
      </c>
      <c r="K17" t="s">
        <v>201</v>
      </c>
      <c r="N17" t="s">
        <v>1918</v>
      </c>
      <c r="O17" t="s">
        <v>71</v>
      </c>
      <c r="P17" s="33">
        <v>44063</v>
      </c>
      <c r="Q17" s="22" t="s">
        <v>140</v>
      </c>
      <c r="R17" s="22" t="s">
        <v>3789</v>
      </c>
      <c r="S17" t="s">
        <v>3691</v>
      </c>
      <c r="T17" s="33">
        <v>45747</v>
      </c>
      <c r="U17" s="42">
        <v>3.718</v>
      </c>
      <c r="V17" s="42">
        <v>42.762</v>
      </c>
      <c r="W17" s="42">
        <v>158.99052</v>
      </c>
      <c r="X17" s="22" t="s">
        <v>692</v>
      </c>
      <c r="Y17" s="22" t="s">
        <v>157</v>
      </c>
      <c r="Z17" s="22" t="s">
        <v>97</v>
      </c>
    </row>
    <row r="18" spans="1:26" x14ac:dyDescent="0.2">
      <c r="A18">
        <v>170</v>
      </c>
      <c r="C18" t="s">
        <v>3880</v>
      </c>
      <c r="F18" t="s">
        <v>3881</v>
      </c>
      <c r="G18" t="s">
        <v>3882</v>
      </c>
      <c r="H18" t="s">
        <v>435</v>
      </c>
      <c r="I18" t="s">
        <v>3827</v>
      </c>
      <c r="K18" t="s">
        <v>201</v>
      </c>
      <c r="N18" t="s">
        <v>3883</v>
      </c>
      <c r="O18" t="s">
        <v>71</v>
      </c>
      <c r="P18" s="33">
        <v>45506</v>
      </c>
      <c r="Q18" s="22" t="s">
        <v>140</v>
      </c>
      <c r="R18" s="22" t="s">
        <v>3789</v>
      </c>
      <c r="S18" t="s">
        <v>3691</v>
      </c>
      <c r="T18" s="33">
        <v>45733</v>
      </c>
      <c r="U18" s="42">
        <v>3.718</v>
      </c>
      <c r="V18" s="42">
        <v>2026.7260000000001</v>
      </c>
      <c r="W18" s="42">
        <v>7535.3685400000004</v>
      </c>
      <c r="X18" s="22" t="s">
        <v>97</v>
      </c>
      <c r="Y18" s="22" t="s">
        <v>3884</v>
      </c>
      <c r="Z18" s="22" t="s">
        <v>998</v>
      </c>
    </row>
    <row r="19" spans="1:26" x14ac:dyDescent="0.2">
      <c r="A19">
        <v>170</v>
      </c>
      <c r="C19" t="s">
        <v>3885</v>
      </c>
      <c r="F19" t="s">
        <v>3886</v>
      </c>
      <c r="G19" t="s">
        <v>3887</v>
      </c>
      <c r="H19" t="s">
        <v>435</v>
      </c>
      <c r="I19" t="s">
        <v>3827</v>
      </c>
      <c r="K19" t="s">
        <v>201</v>
      </c>
      <c r="N19" t="s">
        <v>1918</v>
      </c>
      <c r="O19" t="s">
        <v>71</v>
      </c>
      <c r="P19" s="33">
        <v>45741</v>
      </c>
      <c r="Q19" s="22" t="s">
        <v>140</v>
      </c>
      <c r="R19" s="22" t="s">
        <v>3789</v>
      </c>
      <c r="S19" t="s">
        <v>3691</v>
      </c>
      <c r="T19" s="33">
        <v>45747</v>
      </c>
      <c r="U19" s="42">
        <v>3.718</v>
      </c>
      <c r="V19" s="42">
        <v>3454.9279999999999</v>
      </c>
      <c r="W19" s="42">
        <v>12845.422200000001</v>
      </c>
      <c r="X19" s="22" t="s">
        <v>111</v>
      </c>
      <c r="Y19" s="22" t="s">
        <v>3888</v>
      </c>
      <c r="Z19" s="22" t="s">
        <v>144</v>
      </c>
    </row>
    <row r="20" spans="1:26" x14ac:dyDescent="0.2">
      <c r="A20">
        <v>170</v>
      </c>
      <c r="C20" t="s">
        <v>3889</v>
      </c>
      <c r="F20" t="s">
        <v>3890</v>
      </c>
      <c r="G20">
        <v>89443</v>
      </c>
      <c r="H20" t="s">
        <v>3567</v>
      </c>
      <c r="I20" t="s">
        <v>3891</v>
      </c>
      <c r="K20" t="s">
        <v>201</v>
      </c>
      <c r="N20" t="s">
        <v>1918</v>
      </c>
      <c r="O20" t="s">
        <v>71</v>
      </c>
      <c r="P20" s="33">
        <v>45176</v>
      </c>
      <c r="Q20" s="22" t="s">
        <v>140</v>
      </c>
      <c r="R20" s="22" t="s">
        <v>3789</v>
      </c>
      <c r="S20" t="s">
        <v>3691</v>
      </c>
      <c r="T20" s="33">
        <v>45624</v>
      </c>
      <c r="U20" s="42">
        <v>3.718</v>
      </c>
      <c r="V20" s="42">
        <v>4410.9549999999999</v>
      </c>
      <c r="W20" s="42">
        <v>16399.930619999999</v>
      </c>
      <c r="X20" s="22" t="s">
        <v>3892</v>
      </c>
      <c r="Y20" s="22" t="s">
        <v>642</v>
      </c>
      <c r="Z20" s="22" t="s">
        <v>460</v>
      </c>
    </row>
    <row r="21" spans="1:26" x14ac:dyDescent="0.2">
      <c r="A21">
        <v>170</v>
      </c>
      <c r="C21" t="s">
        <v>3893</v>
      </c>
      <c r="F21" t="s">
        <v>3894</v>
      </c>
      <c r="G21">
        <v>89448</v>
      </c>
      <c r="H21" t="s">
        <v>3567</v>
      </c>
      <c r="I21" t="s">
        <v>3891</v>
      </c>
      <c r="K21" t="s">
        <v>201</v>
      </c>
      <c r="N21" t="s">
        <v>1918</v>
      </c>
      <c r="O21" t="s">
        <v>71</v>
      </c>
      <c r="P21" s="33">
        <v>45200</v>
      </c>
      <c r="Q21" s="22" t="s">
        <v>140</v>
      </c>
      <c r="R21" s="22" t="s">
        <v>3789</v>
      </c>
      <c r="S21" t="s">
        <v>3691</v>
      </c>
      <c r="T21" s="33">
        <v>45608</v>
      </c>
      <c r="U21" s="42">
        <v>3.718</v>
      </c>
      <c r="V21" s="42">
        <v>583.06100000000004</v>
      </c>
      <c r="W21" s="42">
        <v>2167.8215300000002</v>
      </c>
      <c r="X21" s="22" t="s">
        <v>3895</v>
      </c>
      <c r="Y21" s="22" t="s">
        <v>203</v>
      </c>
      <c r="Z21" s="22" t="s">
        <v>167</v>
      </c>
    </row>
    <row r="22" spans="1:26" x14ac:dyDescent="0.2">
      <c r="A22">
        <v>170</v>
      </c>
      <c r="C22" t="s">
        <v>3896</v>
      </c>
      <c r="F22" t="s">
        <v>3897</v>
      </c>
      <c r="G22">
        <v>89450</v>
      </c>
      <c r="H22" t="s">
        <v>3567</v>
      </c>
      <c r="I22" t="s">
        <v>3891</v>
      </c>
      <c r="K22" t="s">
        <v>201</v>
      </c>
      <c r="N22" t="s">
        <v>1918</v>
      </c>
      <c r="O22" t="s">
        <v>71</v>
      </c>
      <c r="P22" s="33">
        <v>45218</v>
      </c>
      <c r="Q22" s="22" t="s">
        <v>140</v>
      </c>
      <c r="R22" s="22" t="s">
        <v>3789</v>
      </c>
      <c r="S22" t="s">
        <v>3691</v>
      </c>
      <c r="T22" s="33">
        <v>45747</v>
      </c>
      <c r="U22" s="42">
        <v>3.718</v>
      </c>
      <c r="V22" s="42">
        <v>1908.067</v>
      </c>
      <c r="W22" s="42">
        <v>7094.19445</v>
      </c>
      <c r="X22" s="22" t="s">
        <v>3898</v>
      </c>
      <c r="Y22" s="22" t="s">
        <v>3899</v>
      </c>
      <c r="Z22" s="22" t="s">
        <v>2059</v>
      </c>
    </row>
    <row r="23" spans="1:26" x14ac:dyDescent="0.2">
      <c r="A23">
        <v>170</v>
      </c>
      <c r="C23" t="s">
        <v>3900</v>
      </c>
      <c r="F23" t="s">
        <v>3901</v>
      </c>
      <c r="G23">
        <v>89464</v>
      </c>
      <c r="H23" t="s">
        <v>3567</v>
      </c>
      <c r="I23" t="s">
        <v>3891</v>
      </c>
      <c r="K23" t="s">
        <v>201</v>
      </c>
      <c r="N23" t="s">
        <v>1841</v>
      </c>
      <c r="O23" t="s">
        <v>71</v>
      </c>
      <c r="P23" s="33">
        <v>45307</v>
      </c>
      <c r="Q23" s="22" t="s">
        <v>154</v>
      </c>
      <c r="R23" s="22" t="s">
        <v>3789</v>
      </c>
      <c r="S23" t="s">
        <v>3691</v>
      </c>
      <c r="T23" s="33">
        <v>45747</v>
      </c>
      <c r="U23" s="42">
        <v>4.8108000000000004</v>
      </c>
      <c r="V23" s="42">
        <v>829.29499999999996</v>
      </c>
      <c r="W23" s="42">
        <v>3989.5722099999998</v>
      </c>
      <c r="X23" s="22" t="s">
        <v>997</v>
      </c>
      <c r="Y23" s="22" t="s">
        <v>3902</v>
      </c>
      <c r="Z23" s="22" t="s">
        <v>1335</v>
      </c>
    </row>
    <row r="24" spans="1:26" x14ac:dyDescent="0.2">
      <c r="A24">
        <v>170</v>
      </c>
      <c r="C24" t="s">
        <v>3903</v>
      </c>
      <c r="F24" t="s">
        <v>3904</v>
      </c>
      <c r="G24">
        <v>89467</v>
      </c>
      <c r="H24" t="s">
        <v>3567</v>
      </c>
      <c r="I24" t="s">
        <v>3891</v>
      </c>
      <c r="K24" t="s">
        <v>201</v>
      </c>
      <c r="N24" t="s">
        <v>3467</v>
      </c>
      <c r="O24" t="s">
        <v>71</v>
      </c>
      <c r="P24" s="33">
        <v>45327</v>
      </c>
      <c r="Q24" s="22" t="s">
        <v>140</v>
      </c>
      <c r="R24" s="22" t="s">
        <v>3789</v>
      </c>
      <c r="S24" t="s">
        <v>3691</v>
      </c>
      <c r="T24" s="33">
        <v>45747</v>
      </c>
      <c r="U24" s="42">
        <v>3.718</v>
      </c>
      <c r="V24" s="42">
        <v>3541.38</v>
      </c>
      <c r="W24" s="42">
        <v>13166.850839999999</v>
      </c>
      <c r="X24" s="22" t="s">
        <v>688</v>
      </c>
      <c r="Y24" s="22" t="s">
        <v>3905</v>
      </c>
      <c r="Z24" s="22" t="s">
        <v>370</v>
      </c>
    </row>
    <row r="25" spans="1:26" x14ac:dyDescent="0.2">
      <c r="A25">
        <v>170</v>
      </c>
      <c r="C25" t="s">
        <v>3906</v>
      </c>
      <c r="F25" t="s">
        <v>3907</v>
      </c>
      <c r="G25">
        <v>89496</v>
      </c>
      <c r="H25" t="s">
        <v>3567</v>
      </c>
      <c r="I25" t="s">
        <v>3891</v>
      </c>
      <c r="K25" t="s">
        <v>201</v>
      </c>
      <c r="N25" t="s">
        <v>3467</v>
      </c>
      <c r="O25" t="s">
        <v>71</v>
      </c>
      <c r="P25" s="33">
        <v>45554</v>
      </c>
      <c r="Q25" s="22" t="s">
        <v>148</v>
      </c>
      <c r="R25" s="22" t="s">
        <v>3789</v>
      </c>
      <c r="S25" t="s">
        <v>3691</v>
      </c>
      <c r="T25" s="33">
        <v>45747</v>
      </c>
      <c r="U25" s="42">
        <v>4.0218999999999996</v>
      </c>
      <c r="V25" s="42">
        <v>658.14200000000005</v>
      </c>
      <c r="W25" s="42">
        <v>2646.9831600000002</v>
      </c>
      <c r="X25" s="22" t="s">
        <v>1276</v>
      </c>
      <c r="Y25" s="22" t="s">
        <v>3908</v>
      </c>
      <c r="Z25" s="22" t="s">
        <v>445</v>
      </c>
    </row>
    <row r="26" spans="1:26" x14ac:dyDescent="0.2">
      <c r="A26">
        <v>170</v>
      </c>
      <c r="C26" t="s">
        <v>3909</v>
      </c>
      <c r="F26" t="s">
        <v>3910</v>
      </c>
      <c r="G26">
        <v>89517</v>
      </c>
      <c r="H26" t="s">
        <v>3567</v>
      </c>
      <c r="I26" t="s">
        <v>3891</v>
      </c>
      <c r="K26" t="s">
        <v>201</v>
      </c>
      <c r="N26" t="s">
        <v>1918</v>
      </c>
      <c r="O26" t="s">
        <v>71</v>
      </c>
      <c r="P26" s="33">
        <v>45665</v>
      </c>
      <c r="Q26" s="22" t="s">
        <v>140</v>
      </c>
      <c r="R26" s="22" t="s">
        <v>3789</v>
      </c>
      <c r="S26" t="s">
        <v>3691</v>
      </c>
      <c r="T26" s="33">
        <v>45664</v>
      </c>
      <c r="U26" s="42">
        <v>3.718</v>
      </c>
      <c r="V26" s="42">
        <v>893.19500000000005</v>
      </c>
      <c r="W26" s="42">
        <v>3320.8990100000001</v>
      </c>
      <c r="X26" s="22" t="s">
        <v>3323</v>
      </c>
      <c r="Y26" s="22" t="s">
        <v>1039</v>
      </c>
      <c r="Z26" s="22" t="s">
        <v>156</v>
      </c>
    </row>
    <row r="27" spans="1:26" x14ac:dyDescent="0.2">
      <c r="A27">
        <v>170</v>
      </c>
      <c r="C27" t="s">
        <v>3911</v>
      </c>
      <c r="F27" t="s">
        <v>3912</v>
      </c>
      <c r="G27">
        <v>89523</v>
      </c>
      <c r="H27" t="s">
        <v>3567</v>
      </c>
      <c r="I27" t="s">
        <v>3891</v>
      </c>
      <c r="K27" t="s">
        <v>201</v>
      </c>
      <c r="N27" t="s">
        <v>1918</v>
      </c>
      <c r="O27" t="s">
        <v>71</v>
      </c>
      <c r="P27" s="33">
        <v>45694</v>
      </c>
      <c r="Q27" s="22" t="s">
        <v>140</v>
      </c>
      <c r="R27" s="22" t="s">
        <v>3789</v>
      </c>
      <c r="S27" t="s">
        <v>3691</v>
      </c>
      <c r="T27" s="33">
        <v>45686</v>
      </c>
      <c r="U27" s="42">
        <v>3.718</v>
      </c>
      <c r="V27" s="42">
        <v>606.5</v>
      </c>
      <c r="W27" s="42">
        <v>2254.9673699999998</v>
      </c>
      <c r="X27" s="22" t="s">
        <v>524</v>
      </c>
      <c r="Y27" s="22" t="s">
        <v>787</v>
      </c>
      <c r="Z27" s="22" t="s">
        <v>859</v>
      </c>
    </row>
    <row r="28" spans="1:26" x14ac:dyDescent="0.2">
      <c r="A28">
        <v>170</v>
      </c>
      <c r="C28" t="s">
        <v>3913</v>
      </c>
      <c r="F28" t="s">
        <v>3914</v>
      </c>
      <c r="G28">
        <v>89423</v>
      </c>
      <c r="H28" t="s">
        <v>3567</v>
      </c>
      <c r="I28" t="s">
        <v>3833</v>
      </c>
      <c r="K28" t="s">
        <v>201</v>
      </c>
      <c r="N28" t="s">
        <v>3467</v>
      </c>
      <c r="O28" t="s">
        <v>71</v>
      </c>
      <c r="P28" s="33">
        <v>45034</v>
      </c>
      <c r="Q28" s="22" t="s">
        <v>140</v>
      </c>
      <c r="R28" s="22" t="s">
        <v>3789</v>
      </c>
      <c r="S28" t="s">
        <v>3691</v>
      </c>
      <c r="T28" s="33">
        <v>45720</v>
      </c>
      <c r="U28" s="42">
        <v>3.718</v>
      </c>
      <c r="V28" s="42">
        <v>1929.191</v>
      </c>
      <c r="W28" s="42">
        <v>7172.7307600000004</v>
      </c>
      <c r="X28" s="22" t="s">
        <v>167</v>
      </c>
      <c r="Y28" s="22" t="s">
        <v>677</v>
      </c>
      <c r="Z28" s="22" t="s">
        <v>283</v>
      </c>
    </row>
    <row r="29" spans="1:26" x14ac:dyDescent="0.2">
      <c r="A29">
        <v>170</v>
      </c>
      <c r="C29" t="s">
        <v>3915</v>
      </c>
      <c r="F29" t="s">
        <v>3916</v>
      </c>
      <c r="G29">
        <v>89432</v>
      </c>
      <c r="H29" t="s">
        <v>3567</v>
      </c>
      <c r="I29" t="s">
        <v>3833</v>
      </c>
      <c r="K29" t="s">
        <v>201</v>
      </c>
      <c r="N29" t="s">
        <v>1918</v>
      </c>
      <c r="O29" t="s">
        <v>71</v>
      </c>
      <c r="P29" s="33">
        <v>45083</v>
      </c>
      <c r="Q29" s="22" t="s">
        <v>140</v>
      </c>
      <c r="R29" s="22" t="s">
        <v>3789</v>
      </c>
      <c r="S29" t="s">
        <v>3691</v>
      </c>
      <c r="T29" s="33">
        <v>45733</v>
      </c>
      <c r="U29" s="42">
        <v>3.718</v>
      </c>
      <c r="V29" s="42">
        <v>5358.933</v>
      </c>
      <c r="W29" s="42">
        <v>19924.514569999999</v>
      </c>
      <c r="X29" s="22" t="s">
        <v>1135</v>
      </c>
      <c r="Y29" s="22" t="s">
        <v>3917</v>
      </c>
      <c r="Z29" s="22" t="s">
        <v>1484</v>
      </c>
    </row>
    <row r="30" spans="1:26" x14ac:dyDescent="0.2">
      <c r="A30">
        <v>170</v>
      </c>
      <c r="C30" t="s">
        <v>3915</v>
      </c>
      <c r="F30" t="s">
        <v>3918</v>
      </c>
      <c r="G30">
        <v>89436</v>
      </c>
      <c r="H30" t="s">
        <v>3567</v>
      </c>
      <c r="I30" t="s">
        <v>3833</v>
      </c>
      <c r="K30" t="s">
        <v>201</v>
      </c>
      <c r="N30" t="s">
        <v>3467</v>
      </c>
      <c r="O30" t="s">
        <v>71</v>
      </c>
      <c r="P30" s="33">
        <v>45105</v>
      </c>
      <c r="Q30" s="22" t="s">
        <v>140</v>
      </c>
      <c r="R30" s="22" t="s">
        <v>3789</v>
      </c>
      <c r="S30" t="s">
        <v>3691</v>
      </c>
      <c r="T30" s="33">
        <v>45733</v>
      </c>
      <c r="U30" s="42">
        <v>3.718</v>
      </c>
      <c r="V30" s="42">
        <v>2427.9870000000001</v>
      </c>
      <c r="W30" s="42">
        <v>9027.2556999999997</v>
      </c>
      <c r="X30" s="22" t="s">
        <v>3919</v>
      </c>
      <c r="Y30" s="22" t="s">
        <v>3920</v>
      </c>
      <c r="Z30" s="22" t="s">
        <v>105</v>
      </c>
    </row>
    <row r="31" spans="1:26" x14ac:dyDescent="0.2">
      <c r="A31">
        <v>170</v>
      </c>
      <c r="C31" t="s">
        <v>3921</v>
      </c>
      <c r="F31" t="s">
        <v>3922</v>
      </c>
      <c r="G31">
        <v>89441</v>
      </c>
      <c r="H31" t="s">
        <v>3567</v>
      </c>
      <c r="I31" t="s">
        <v>3833</v>
      </c>
      <c r="K31" t="s">
        <v>201</v>
      </c>
      <c r="N31" t="s">
        <v>1918</v>
      </c>
      <c r="O31" t="s">
        <v>71</v>
      </c>
      <c r="P31" s="33">
        <v>45159</v>
      </c>
      <c r="Q31" s="22" t="s">
        <v>140</v>
      </c>
      <c r="R31" s="22" t="s">
        <v>3789</v>
      </c>
      <c r="S31" t="s">
        <v>3691</v>
      </c>
      <c r="T31" s="33">
        <v>45715</v>
      </c>
      <c r="U31" s="42">
        <v>3.718</v>
      </c>
      <c r="V31" s="42">
        <v>2454.288</v>
      </c>
      <c r="W31" s="42">
        <v>9125.0422799999997</v>
      </c>
      <c r="X31" s="22" t="s">
        <v>803</v>
      </c>
      <c r="Y31" s="22" t="s">
        <v>3923</v>
      </c>
      <c r="Z31" s="22" t="s">
        <v>105</v>
      </c>
    </row>
    <row r="32" spans="1:26" x14ac:dyDescent="0.2">
      <c r="A32">
        <v>170</v>
      </c>
      <c r="C32" t="s">
        <v>3924</v>
      </c>
      <c r="F32" t="s">
        <v>3925</v>
      </c>
      <c r="G32">
        <v>89429</v>
      </c>
      <c r="H32" t="s">
        <v>3567</v>
      </c>
      <c r="I32" t="s">
        <v>3833</v>
      </c>
      <c r="K32" t="s">
        <v>201</v>
      </c>
      <c r="N32" t="s">
        <v>3467</v>
      </c>
      <c r="O32" t="s">
        <v>71</v>
      </c>
      <c r="P32" s="33">
        <v>45169</v>
      </c>
      <c r="Q32" s="22" t="s">
        <v>148</v>
      </c>
      <c r="R32" s="22" t="s">
        <v>3789</v>
      </c>
      <c r="S32" t="s">
        <v>3691</v>
      </c>
      <c r="T32" s="33">
        <v>45530</v>
      </c>
      <c r="U32" s="42">
        <v>4.0218999999999996</v>
      </c>
      <c r="V32" s="42">
        <v>1317.788</v>
      </c>
      <c r="W32" s="42">
        <v>5300.0132800000001</v>
      </c>
      <c r="X32" s="22" t="s">
        <v>117</v>
      </c>
      <c r="Y32" s="22" t="s">
        <v>3926</v>
      </c>
      <c r="Z32" s="22" t="s">
        <v>94</v>
      </c>
    </row>
    <row r="33" spans="1:26" x14ac:dyDescent="0.2">
      <c r="A33">
        <v>170</v>
      </c>
      <c r="C33" t="s">
        <v>3927</v>
      </c>
      <c r="F33" t="s">
        <v>3928</v>
      </c>
      <c r="G33">
        <v>89447</v>
      </c>
      <c r="H33" t="s">
        <v>3567</v>
      </c>
      <c r="I33" t="s">
        <v>3833</v>
      </c>
      <c r="K33" t="s">
        <v>201</v>
      </c>
      <c r="N33" t="s">
        <v>1918</v>
      </c>
      <c r="O33" t="s">
        <v>71</v>
      </c>
      <c r="P33" s="33">
        <v>45197</v>
      </c>
      <c r="Q33" s="22" t="s">
        <v>140</v>
      </c>
      <c r="R33" s="22" t="s">
        <v>3789</v>
      </c>
      <c r="S33" t="s">
        <v>3691</v>
      </c>
      <c r="T33" s="33">
        <v>45636</v>
      </c>
      <c r="U33" s="42">
        <v>3.718</v>
      </c>
      <c r="V33" s="42">
        <v>10479.087</v>
      </c>
      <c r="W33" s="42">
        <v>38961.246160000002</v>
      </c>
      <c r="X33" s="22" t="s">
        <v>3929</v>
      </c>
      <c r="Y33" s="22" t="s">
        <v>3930</v>
      </c>
      <c r="Z33" s="22" t="s">
        <v>1882</v>
      </c>
    </row>
    <row r="34" spans="1:26" x14ac:dyDescent="0.2">
      <c r="A34">
        <v>170</v>
      </c>
      <c r="C34" t="s">
        <v>3931</v>
      </c>
      <c r="F34" t="s">
        <v>3932</v>
      </c>
      <c r="G34">
        <v>89454</v>
      </c>
      <c r="H34" t="s">
        <v>3567</v>
      </c>
      <c r="I34" t="s">
        <v>3833</v>
      </c>
      <c r="K34" t="s">
        <v>201</v>
      </c>
      <c r="N34" t="s">
        <v>3429</v>
      </c>
      <c r="O34" t="s">
        <v>71</v>
      </c>
      <c r="P34" s="33">
        <v>45261</v>
      </c>
      <c r="Q34" s="22" t="s">
        <v>148</v>
      </c>
      <c r="R34" s="22" t="s">
        <v>3789</v>
      </c>
      <c r="S34" t="s">
        <v>3691</v>
      </c>
      <c r="T34" s="33">
        <v>45608</v>
      </c>
      <c r="U34" s="42">
        <v>4.0218999999999996</v>
      </c>
      <c r="V34" s="42">
        <v>3320.1619999999998</v>
      </c>
      <c r="W34" s="42">
        <v>13353.36155</v>
      </c>
      <c r="X34" s="22" t="s">
        <v>1113</v>
      </c>
      <c r="Y34" s="22" t="s">
        <v>3933</v>
      </c>
      <c r="Z34" s="22" t="s">
        <v>138</v>
      </c>
    </row>
    <row r="35" spans="1:26" x14ac:dyDescent="0.2">
      <c r="A35">
        <v>170</v>
      </c>
      <c r="C35" t="s">
        <v>3934</v>
      </c>
      <c r="F35" t="s">
        <v>3935</v>
      </c>
      <c r="G35">
        <v>89462</v>
      </c>
      <c r="H35" t="s">
        <v>3567</v>
      </c>
      <c r="I35" t="s">
        <v>3833</v>
      </c>
      <c r="K35" t="s">
        <v>201</v>
      </c>
      <c r="N35" t="s">
        <v>3467</v>
      </c>
      <c r="O35" t="s">
        <v>71</v>
      </c>
      <c r="P35" s="33">
        <v>45302</v>
      </c>
      <c r="Q35" s="22" t="s">
        <v>140</v>
      </c>
      <c r="R35" s="22" t="s">
        <v>3789</v>
      </c>
      <c r="S35" t="s">
        <v>3691</v>
      </c>
      <c r="T35" s="33">
        <v>45645</v>
      </c>
      <c r="U35" s="42">
        <v>3.718</v>
      </c>
      <c r="V35" s="42">
        <v>1624.82</v>
      </c>
      <c r="W35" s="42">
        <v>6041.0811299999996</v>
      </c>
      <c r="X35" s="22" t="s">
        <v>255</v>
      </c>
      <c r="Y35" s="22" t="s">
        <v>3936</v>
      </c>
      <c r="Z35" s="22" t="s">
        <v>80</v>
      </c>
    </row>
    <row r="36" spans="1:26" x14ac:dyDescent="0.2">
      <c r="A36">
        <v>170</v>
      </c>
      <c r="C36" t="s">
        <v>3937</v>
      </c>
      <c r="F36" t="s">
        <v>3938</v>
      </c>
      <c r="G36">
        <v>89453</v>
      </c>
      <c r="H36" t="s">
        <v>3567</v>
      </c>
      <c r="I36" t="s">
        <v>3833</v>
      </c>
      <c r="K36" t="s">
        <v>201</v>
      </c>
      <c r="N36" t="s">
        <v>3467</v>
      </c>
      <c r="O36" t="s">
        <v>71</v>
      </c>
      <c r="P36" s="33">
        <v>45382</v>
      </c>
      <c r="Q36" s="22" t="s">
        <v>140</v>
      </c>
      <c r="R36" s="22" t="s">
        <v>3789</v>
      </c>
      <c r="S36" t="s">
        <v>3691</v>
      </c>
      <c r="T36" s="33">
        <v>45747</v>
      </c>
      <c r="U36" s="42">
        <v>3.718</v>
      </c>
      <c r="V36" s="42">
        <v>2531.7750000000001</v>
      </c>
      <c r="W36" s="42">
        <v>9413.1378100000002</v>
      </c>
      <c r="X36" s="22" t="s">
        <v>1921</v>
      </c>
      <c r="Y36" s="22" t="s">
        <v>1827</v>
      </c>
      <c r="Z36" s="22" t="s">
        <v>119</v>
      </c>
    </row>
    <row r="37" spans="1:26" x14ac:dyDescent="0.2">
      <c r="A37">
        <v>170</v>
      </c>
      <c r="C37" t="s">
        <v>3939</v>
      </c>
      <c r="F37" t="s">
        <v>3940</v>
      </c>
      <c r="G37">
        <v>89458</v>
      </c>
      <c r="H37" t="s">
        <v>3567</v>
      </c>
      <c r="I37" t="s">
        <v>3833</v>
      </c>
      <c r="K37" t="s">
        <v>201</v>
      </c>
      <c r="N37" t="s">
        <v>1918</v>
      </c>
      <c r="O37" t="s">
        <v>71</v>
      </c>
      <c r="P37" s="33">
        <v>45382</v>
      </c>
      <c r="Q37" s="22" t="s">
        <v>140</v>
      </c>
      <c r="R37" s="22" t="s">
        <v>3789</v>
      </c>
      <c r="S37" t="s">
        <v>3691</v>
      </c>
      <c r="T37" s="33">
        <v>45747</v>
      </c>
      <c r="U37" s="42">
        <v>3.718</v>
      </c>
      <c r="V37" s="42">
        <v>-8.1379999999999999</v>
      </c>
      <c r="W37" s="42">
        <v>-30.255669999999999</v>
      </c>
      <c r="X37" s="22" t="s">
        <v>479</v>
      </c>
      <c r="Y37" s="22" t="s">
        <v>304</v>
      </c>
      <c r="Z37" s="22" t="s">
        <v>130</v>
      </c>
    </row>
    <row r="38" spans="1:26" x14ac:dyDescent="0.2">
      <c r="A38">
        <v>170</v>
      </c>
      <c r="C38" t="s">
        <v>3941</v>
      </c>
      <c r="F38" t="s">
        <v>3942</v>
      </c>
      <c r="G38">
        <v>89480</v>
      </c>
      <c r="H38" t="s">
        <v>3567</v>
      </c>
      <c r="I38" t="s">
        <v>3833</v>
      </c>
      <c r="K38" t="s">
        <v>201</v>
      </c>
      <c r="N38" t="s">
        <v>1918</v>
      </c>
      <c r="O38" t="s">
        <v>71</v>
      </c>
      <c r="P38" s="33">
        <v>45425</v>
      </c>
      <c r="Q38" s="22" t="s">
        <v>140</v>
      </c>
      <c r="R38" s="22" t="s">
        <v>3789</v>
      </c>
      <c r="S38" t="s">
        <v>3691</v>
      </c>
      <c r="T38" s="33">
        <v>45655</v>
      </c>
      <c r="U38" s="42">
        <v>3.718</v>
      </c>
      <c r="V38" s="42">
        <v>1538.52</v>
      </c>
      <c r="W38" s="42">
        <v>5720.2181700000001</v>
      </c>
      <c r="X38" s="22" t="s">
        <v>685</v>
      </c>
      <c r="Y38" s="22" t="s">
        <v>3943</v>
      </c>
      <c r="Z38" s="22" t="s">
        <v>326</v>
      </c>
    </row>
    <row r="39" spans="1:26" x14ac:dyDescent="0.2">
      <c r="A39">
        <v>170</v>
      </c>
      <c r="C39" t="s">
        <v>3944</v>
      </c>
      <c r="F39" t="s">
        <v>3945</v>
      </c>
      <c r="G39">
        <v>89481</v>
      </c>
      <c r="H39" t="s">
        <v>3567</v>
      </c>
      <c r="I39" t="s">
        <v>3833</v>
      </c>
      <c r="K39" t="s">
        <v>201</v>
      </c>
      <c r="N39" t="s">
        <v>1918</v>
      </c>
      <c r="O39" t="s">
        <v>71</v>
      </c>
      <c r="P39" s="33">
        <v>45428</v>
      </c>
      <c r="Q39" s="22" t="s">
        <v>140</v>
      </c>
      <c r="R39" s="22" t="s">
        <v>3789</v>
      </c>
      <c r="S39" t="s">
        <v>3691</v>
      </c>
      <c r="T39" s="33">
        <v>45420</v>
      </c>
      <c r="U39" s="42">
        <v>3.718</v>
      </c>
      <c r="V39" s="42">
        <v>778.13900000000001</v>
      </c>
      <c r="W39" s="42">
        <v>2893.12057</v>
      </c>
      <c r="X39" s="22" t="s">
        <v>3946</v>
      </c>
      <c r="Y39" s="22" t="s">
        <v>3947</v>
      </c>
      <c r="Z39" s="22" t="s">
        <v>101</v>
      </c>
    </row>
    <row r="40" spans="1:26" x14ac:dyDescent="0.2">
      <c r="A40">
        <v>170</v>
      </c>
      <c r="C40" t="s">
        <v>3948</v>
      </c>
      <c r="F40" t="s">
        <v>3949</v>
      </c>
      <c r="G40">
        <v>89487</v>
      </c>
      <c r="H40" t="s">
        <v>3567</v>
      </c>
      <c r="I40" t="s">
        <v>3833</v>
      </c>
      <c r="K40" t="s">
        <v>201</v>
      </c>
      <c r="N40" t="s">
        <v>1918</v>
      </c>
      <c r="O40" t="s">
        <v>71</v>
      </c>
      <c r="P40" s="33">
        <v>45463</v>
      </c>
      <c r="Q40" s="22" t="s">
        <v>140</v>
      </c>
      <c r="R40" s="22" t="s">
        <v>3789</v>
      </c>
      <c r="S40" t="s">
        <v>3691</v>
      </c>
      <c r="T40" s="33">
        <v>45622</v>
      </c>
      <c r="U40" s="42">
        <v>3.718</v>
      </c>
      <c r="V40" s="42">
        <v>201.26300000000001</v>
      </c>
      <c r="W40" s="42">
        <v>748.29651000000001</v>
      </c>
      <c r="X40" s="22" t="s">
        <v>3950</v>
      </c>
      <c r="Y40" s="22" t="s">
        <v>892</v>
      </c>
      <c r="Z40" s="22" t="s">
        <v>88</v>
      </c>
    </row>
    <row r="41" spans="1:26" x14ac:dyDescent="0.2">
      <c r="A41">
        <v>170</v>
      </c>
      <c r="C41" t="s">
        <v>3951</v>
      </c>
      <c r="F41" t="s">
        <v>3952</v>
      </c>
      <c r="G41">
        <v>89495</v>
      </c>
      <c r="H41" t="s">
        <v>3567</v>
      </c>
      <c r="I41" t="s">
        <v>3833</v>
      </c>
      <c r="K41" t="s">
        <v>201</v>
      </c>
      <c r="N41" t="s">
        <v>1918</v>
      </c>
      <c r="O41" t="s">
        <v>71</v>
      </c>
      <c r="P41" s="33">
        <v>45554</v>
      </c>
      <c r="Q41" s="22" t="s">
        <v>140</v>
      </c>
      <c r="R41" s="22" t="s">
        <v>3789</v>
      </c>
      <c r="S41" t="s">
        <v>3691</v>
      </c>
      <c r="T41" s="33">
        <v>45547</v>
      </c>
      <c r="U41" s="42">
        <v>3.718</v>
      </c>
      <c r="V41" s="42">
        <v>540.20399999999995</v>
      </c>
      <c r="W41" s="42">
        <v>2008.4772800000001</v>
      </c>
      <c r="X41" s="22" t="s">
        <v>87</v>
      </c>
      <c r="Y41" s="22" t="s">
        <v>610</v>
      </c>
      <c r="Z41" s="22" t="s">
        <v>137</v>
      </c>
    </row>
    <row r="42" spans="1:26" x14ac:dyDescent="0.2">
      <c r="A42">
        <v>170</v>
      </c>
      <c r="C42" t="s">
        <v>3953</v>
      </c>
      <c r="F42" t="s">
        <v>3954</v>
      </c>
      <c r="G42">
        <v>89501</v>
      </c>
      <c r="H42" t="s">
        <v>3567</v>
      </c>
      <c r="I42" t="s">
        <v>3833</v>
      </c>
      <c r="K42" t="s">
        <v>201</v>
      </c>
      <c r="N42" t="s">
        <v>3467</v>
      </c>
      <c r="O42" t="s">
        <v>71</v>
      </c>
      <c r="P42" s="33">
        <v>45579</v>
      </c>
      <c r="Q42" s="22" t="s">
        <v>140</v>
      </c>
      <c r="R42" s="22" t="s">
        <v>3789</v>
      </c>
      <c r="S42" t="s">
        <v>3691</v>
      </c>
      <c r="T42" s="33">
        <v>45747</v>
      </c>
      <c r="U42" s="42">
        <v>3.718</v>
      </c>
      <c r="V42" s="42">
        <v>1934.133</v>
      </c>
      <c r="W42" s="42">
        <v>7191.1051500000003</v>
      </c>
      <c r="X42" s="22" t="s">
        <v>2490</v>
      </c>
      <c r="Y42" s="22" t="s">
        <v>3412</v>
      </c>
      <c r="Z42" s="22" t="s">
        <v>283</v>
      </c>
    </row>
    <row r="43" spans="1:26" x14ac:dyDescent="0.2">
      <c r="A43">
        <v>170</v>
      </c>
      <c r="C43" t="s">
        <v>3955</v>
      </c>
      <c r="F43" t="s">
        <v>3956</v>
      </c>
      <c r="G43">
        <v>89494</v>
      </c>
      <c r="H43" t="s">
        <v>3567</v>
      </c>
      <c r="I43" t="s">
        <v>3833</v>
      </c>
      <c r="K43" t="s">
        <v>201</v>
      </c>
      <c r="N43" t="s">
        <v>3467</v>
      </c>
      <c r="O43" t="s">
        <v>71</v>
      </c>
      <c r="P43" s="33">
        <v>45622</v>
      </c>
      <c r="Q43" s="22" t="s">
        <v>148</v>
      </c>
      <c r="R43" s="22" t="s">
        <v>3789</v>
      </c>
      <c r="S43" t="s">
        <v>3691</v>
      </c>
      <c r="T43" s="33">
        <v>45704</v>
      </c>
      <c r="U43" s="42">
        <v>4.0218999999999996</v>
      </c>
      <c r="V43" s="42">
        <v>398.70100000000002</v>
      </c>
      <c r="W43" s="42">
        <v>1603.53727</v>
      </c>
      <c r="X43" s="22" t="s">
        <v>315</v>
      </c>
      <c r="Y43" s="22" t="s">
        <v>2088</v>
      </c>
      <c r="Z43" s="22" t="s">
        <v>151</v>
      </c>
    </row>
    <row r="44" spans="1:26" x14ac:dyDescent="0.2">
      <c r="A44">
        <v>170</v>
      </c>
      <c r="C44" t="s">
        <v>3948</v>
      </c>
      <c r="F44" t="s">
        <v>3957</v>
      </c>
      <c r="G44">
        <v>89500</v>
      </c>
      <c r="H44" t="s">
        <v>3567</v>
      </c>
      <c r="I44" t="s">
        <v>3833</v>
      </c>
      <c r="K44" t="s">
        <v>201</v>
      </c>
      <c r="N44" t="s">
        <v>1918</v>
      </c>
      <c r="O44" t="s">
        <v>71</v>
      </c>
      <c r="P44" s="33">
        <v>45622</v>
      </c>
      <c r="Q44" s="22" t="s">
        <v>140</v>
      </c>
      <c r="R44" s="22" t="s">
        <v>3789</v>
      </c>
      <c r="S44" t="s">
        <v>3691</v>
      </c>
      <c r="T44" s="33">
        <v>45747</v>
      </c>
      <c r="U44" s="42">
        <v>3.718</v>
      </c>
      <c r="V44" s="42">
        <v>209.58199999999999</v>
      </c>
      <c r="W44" s="42">
        <v>779.22640999999999</v>
      </c>
      <c r="X44" s="22" t="s">
        <v>118</v>
      </c>
      <c r="Y44" s="22" t="s">
        <v>1384</v>
      </c>
      <c r="Z44" s="22" t="s">
        <v>88</v>
      </c>
    </row>
    <row r="45" spans="1:26" x14ac:dyDescent="0.2">
      <c r="A45">
        <v>170</v>
      </c>
      <c r="C45" t="s">
        <v>3958</v>
      </c>
      <c r="F45" t="s">
        <v>3959</v>
      </c>
      <c r="G45">
        <v>89509</v>
      </c>
      <c r="H45" t="s">
        <v>3567</v>
      </c>
      <c r="I45" t="s">
        <v>3833</v>
      </c>
      <c r="K45" t="s">
        <v>201</v>
      </c>
      <c r="N45" t="s">
        <v>1918</v>
      </c>
      <c r="O45" t="s">
        <v>71</v>
      </c>
      <c r="P45" s="33">
        <v>45628</v>
      </c>
      <c r="Q45" s="22" t="s">
        <v>140</v>
      </c>
      <c r="R45" s="22" t="s">
        <v>3789</v>
      </c>
      <c r="S45" t="s">
        <v>3691</v>
      </c>
      <c r="T45" s="33">
        <v>45747</v>
      </c>
      <c r="U45" s="42">
        <v>3.718</v>
      </c>
      <c r="V45" s="42">
        <v>1377.4680000000001</v>
      </c>
      <c r="W45" s="42">
        <v>5121.4262500000004</v>
      </c>
      <c r="X45" s="22" t="s">
        <v>940</v>
      </c>
      <c r="Y45" s="22" t="s">
        <v>3259</v>
      </c>
      <c r="Z45" s="22" t="s">
        <v>278</v>
      </c>
    </row>
    <row r="46" spans="1:26" x14ac:dyDescent="0.2">
      <c r="A46">
        <v>170</v>
      </c>
      <c r="C46" t="s">
        <v>3960</v>
      </c>
      <c r="F46" t="s">
        <v>3961</v>
      </c>
      <c r="G46">
        <v>89511</v>
      </c>
      <c r="H46" t="s">
        <v>3567</v>
      </c>
      <c r="I46" t="s">
        <v>3833</v>
      </c>
      <c r="K46" t="s">
        <v>201</v>
      </c>
      <c r="N46" t="s">
        <v>3429</v>
      </c>
      <c r="O46" t="s">
        <v>71</v>
      </c>
      <c r="P46" s="33">
        <v>45656</v>
      </c>
      <c r="Q46" s="22" t="s">
        <v>148</v>
      </c>
      <c r="R46" s="22" t="s">
        <v>3789</v>
      </c>
      <c r="S46" t="s">
        <v>3691</v>
      </c>
      <c r="T46" s="33">
        <v>45636</v>
      </c>
      <c r="U46" s="42">
        <v>4.0218999999999996</v>
      </c>
      <c r="V46" s="42">
        <v>455.95499999999998</v>
      </c>
      <c r="W46" s="42">
        <v>1833.8060499999999</v>
      </c>
      <c r="X46" s="22" t="s">
        <v>180</v>
      </c>
      <c r="Y46" s="22" t="s">
        <v>2454</v>
      </c>
      <c r="Z46" s="22" t="s">
        <v>110</v>
      </c>
    </row>
    <row r="47" spans="1:26" x14ac:dyDescent="0.2">
      <c r="A47">
        <v>170</v>
      </c>
      <c r="C47" t="s">
        <v>3953</v>
      </c>
      <c r="F47" t="s">
        <v>3962</v>
      </c>
      <c r="G47">
        <v>89516</v>
      </c>
      <c r="H47" t="s">
        <v>3567</v>
      </c>
      <c r="I47" t="s">
        <v>3833</v>
      </c>
      <c r="K47" t="s">
        <v>201</v>
      </c>
      <c r="N47" t="s">
        <v>1918</v>
      </c>
      <c r="O47" t="s">
        <v>71</v>
      </c>
      <c r="P47" s="33">
        <v>45657</v>
      </c>
      <c r="Q47" s="22" t="s">
        <v>140</v>
      </c>
      <c r="R47" s="22" t="s">
        <v>3789</v>
      </c>
      <c r="S47" t="s">
        <v>3691</v>
      </c>
      <c r="T47" s="33">
        <v>45657</v>
      </c>
      <c r="U47" s="42">
        <v>3.718</v>
      </c>
      <c r="V47" s="42">
        <v>229.95</v>
      </c>
      <c r="W47" s="42">
        <v>854.95286999999996</v>
      </c>
      <c r="X47" s="22" t="s">
        <v>104</v>
      </c>
      <c r="Y47" s="22" t="s">
        <v>3868</v>
      </c>
      <c r="Z47" s="22" t="s">
        <v>88</v>
      </c>
    </row>
    <row r="48" spans="1:26" x14ac:dyDescent="0.2">
      <c r="A48">
        <v>170</v>
      </c>
      <c r="C48" t="s">
        <v>3963</v>
      </c>
      <c r="F48" t="s">
        <v>3964</v>
      </c>
      <c r="G48">
        <v>89519</v>
      </c>
      <c r="H48" t="s">
        <v>3567</v>
      </c>
      <c r="I48" t="s">
        <v>3833</v>
      </c>
      <c r="K48" t="s">
        <v>201</v>
      </c>
      <c r="N48" t="s">
        <v>3429</v>
      </c>
      <c r="O48" t="s">
        <v>71</v>
      </c>
      <c r="P48" s="33">
        <v>45685</v>
      </c>
      <c r="Q48" s="22" t="s">
        <v>148</v>
      </c>
      <c r="R48" s="22" t="s">
        <v>3789</v>
      </c>
      <c r="S48" t="s">
        <v>3691</v>
      </c>
      <c r="T48" s="33">
        <v>45685</v>
      </c>
      <c r="U48" s="42">
        <v>4.0218999999999996</v>
      </c>
      <c r="V48" s="42">
        <v>1726.6189999999999</v>
      </c>
      <c r="W48" s="42">
        <v>6944.2894699999997</v>
      </c>
      <c r="X48" s="22" t="s">
        <v>3965</v>
      </c>
      <c r="Y48" s="22" t="s">
        <v>3966</v>
      </c>
      <c r="Z48" s="22" t="s">
        <v>1301</v>
      </c>
    </row>
    <row r="49" spans="1:26" x14ac:dyDescent="0.2">
      <c r="A49">
        <v>170</v>
      </c>
      <c r="C49" t="s">
        <v>3967</v>
      </c>
      <c r="F49" t="s">
        <v>3968</v>
      </c>
      <c r="G49">
        <v>89524</v>
      </c>
      <c r="H49" t="s">
        <v>3567</v>
      </c>
      <c r="I49" t="s">
        <v>3833</v>
      </c>
      <c r="K49" t="s">
        <v>201</v>
      </c>
      <c r="N49" t="s">
        <v>3467</v>
      </c>
      <c r="O49" t="s">
        <v>71</v>
      </c>
      <c r="P49" s="33">
        <v>45714</v>
      </c>
      <c r="Q49" s="22" t="s">
        <v>140</v>
      </c>
      <c r="R49" s="22" t="s">
        <v>3789</v>
      </c>
      <c r="S49" t="s">
        <v>3691</v>
      </c>
      <c r="T49" s="33">
        <v>45742</v>
      </c>
      <c r="U49" s="42">
        <v>3.718</v>
      </c>
      <c r="V49" s="42">
        <v>484.81200000000001</v>
      </c>
      <c r="W49" s="42">
        <v>1802.53135</v>
      </c>
      <c r="X49" s="22" t="s">
        <v>3969</v>
      </c>
      <c r="Y49" s="22" t="s">
        <v>3267</v>
      </c>
      <c r="Z49" s="22" t="s">
        <v>110</v>
      </c>
    </row>
    <row r="50" spans="1:26" x14ac:dyDescent="0.2">
      <c r="A50">
        <v>170</v>
      </c>
      <c r="C50" t="s">
        <v>3970</v>
      </c>
      <c r="F50" t="s">
        <v>3971</v>
      </c>
      <c r="G50">
        <v>89518</v>
      </c>
      <c r="H50" t="s">
        <v>3567</v>
      </c>
      <c r="I50" t="s">
        <v>3833</v>
      </c>
      <c r="K50" t="s">
        <v>201</v>
      </c>
      <c r="N50" t="s">
        <v>1918</v>
      </c>
      <c r="O50" t="s">
        <v>71</v>
      </c>
      <c r="P50" s="33">
        <v>45733</v>
      </c>
      <c r="Q50" s="22" t="s">
        <v>140</v>
      </c>
      <c r="R50" s="22" t="s">
        <v>3789</v>
      </c>
      <c r="S50" t="s">
        <v>3691</v>
      </c>
      <c r="T50" s="33">
        <v>45677</v>
      </c>
      <c r="U50" s="42">
        <v>3.718</v>
      </c>
      <c r="V50" s="42">
        <v>1418.7139999999999</v>
      </c>
      <c r="W50" s="42">
        <v>5274.7786500000002</v>
      </c>
      <c r="X50" s="22" t="s">
        <v>2514</v>
      </c>
      <c r="Y50" s="22" t="s">
        <v>3972</v>
      </c>
      <c r="Z50" s="22" t="s">
        <v>94</v>
      </c>
    </row>
    <row r="51" spans="1:26" x14ac:dyDescent="0.2">
      <c r="A51">
        <v>170</v>
      </c>
      <c r="C51" t="s">
        <v>3973</v>
      </c>
      <c r="F51" t="s">
        <v>3974</v>
      </c>
      <c r="G51">
        <v>89526</v>
      </c>
      <c r="H51" t="s">
        <v>3567</v>
      </c>
      <c r="I51" t="s">
        <v>3833</v>
      </c>
      <c r="K51" t="s">
        <v>201</v>
      </c>
      <c r="N51" t="s">
        <v>3467</v>
      </c>
      <c r="O51" t="s">
        <v>71</v>
      </c>
      <c r="P51" s="33">
        <v>45735</v>
      </c>
      <c r="Q51" s="22" t="s">
        <v>140</v>
      </c>
      <c r="R51" s="22" t="s">
        <v>3789</v>
      </c>
      <c r="S51" t="s">
        <v>3691</v>
      </c>
      <c r="T51" s="33">
        <v>45721</v>
      </c>
      <c r="U51" s="42">
        <v>3.718</v>
      </c>
      <c r="V51" s="42">
        <v>602.61800000000005</v>
      </c>
      <c r="W51" s="42">
        <v>2240.53316</v>
      </c>
      <c r="X51" s="22" t="s">
        <v>285</v>
      </c>
      <c r="Y51" s="22" t="s">
        <v>575</v>
      </c>
      <c r="Z51" s="22" t="s">
        <v>859</v>
      </c>
    </row>
    <row r="52" spans="1:26" x14ac:dyDescent="0.2">
      <c r="A52">
        <v>170</v>
      </c>
      <c r="C52" t="s">
        <v>3975</v>
      </c>
      <c r="F52" t="s">
        <v>3976</v>
      </c>
      <c r="G52">
        <v>89503</v>
      </c>
      <c r="H52" t="s">
        <v>3567</v>
      </c>
      <c r="I52" t="s">
        <v>3833</v>
      </c>
      <c r="K52" t="s">
        <v>201</v>
      </c>
      <c r="N52" t="s">
        <v>1918</v>
      </c>
      <c r="O52" t="s">
        <v>71</v>
      </c>
      <c r="P52" s="33">
        <v>45747</v>
      </c>
      <c r="Q52" s="22" t="s">
        <v>140</v>
      </c>
      <c r="R52" s="22" t="s">
        <v>3789</v>
      </c>
      <c r="S52" t="s">
        <v>3691</v>
      </c>
      <c r="T52" s="33">
        <v>45747</v>
      </c>
      <c r="U52" s="42">
        <v>3.718</v>
      </c>
      <c r="V52" s="42">
        <v>-11.548999999999999</v>
      </c>
      <c r="W52" s="42">
        <v>-42.940829999999998</v>
      </c>
      <c r="X52" s="22" t="s">
        <v>134</v>
      </c>
      <c r="Y52" s="22" t="s">
        <v>188</v>
      </c>
      <c r="Z52" s="22" t="s">
        <v>130</v>
      </c>
    </row>
    <row r="53" spans="1:26" x14ac:dyDescent="0.2">
      <c r="A53">
        <v>170</v>
      </c>
      <c r="C53" t="s">
        <v>3977</v>
      </c>
      <c r="F53" t="s">
        <v>3978</v>
      </c>
      <c r="G53">
        <v>89428</v>
      </c>
      <c r="H53" t="s">
        <v>3567</v>
      </c>
      <c r="I53" t="s">
        <v>3833</v>
      </c>
      <c r="K53" t="s">
        <v>201</v>
      </c>
      <c r="N53" t="s">
        <v>1918</v>
      </c>
      <c r="O53" t="s">
        <v>71</v>
      </c>
      <c r="P53" s="33">
        <v>45063</v>
      </c>
      <c r="Q53" s="22" t="s">
        <v>140</v>
      </c>
      <c r="R53" s="22" t="s">
        <v>3789</v>
      </c>
      <c r="S53" t="s">
        <v>3691</v>
      </c>
      <c r="T53" s="33">
        <v>45624</v>
      </c>
      <c r="U53" s="42">
        <v>3.718</v>
      </c>
      <c r="V53" s="42">
        <v>6008.415</v>
      </c>
      <c r="W53" s="42">
        <v>22339.285879999999</v>
      </c>
      <c r="X53" s="22" t="s">
        <v>3979</v>
      </c>
      <c r="Y53" s="22" t="s">
        <v>3980</v>
      </c>
      <c r="Z53" s="22" t="s">
        <v>668</v>
      </c>
    </row>
    <row r="54" spans="1:26" x14ac:dyDescent="0.2">
      <c r="A54">
        <v>170</v>
      </c>
      <c r="C54" t="s">
        <v>3981</v>
      </c>
      <c r="F54" t="s">
        <v>3982</v>
      </c>
      <c r="G54">
        <v>89497</v>
      </c>
      <c r="H54" t="s">
        <v>3567</v>
      </c>
      <c r="I54" t="s">
        <v>3833</v>
      </c>
      <c r="K54" t="s">
        <v>201</v>
      </c>
      <c r="N54" t="s">
        <v>3429</v>
      </c>
      <c r="O54" t="s">
        <v>71</v>
      </c>
      <c r="P54" s="33">
        <v>45558</v>
      </c>
      <c r="Q54" s="22" t="s">
        <v>154</v>
      </c>
      <c r="R54" s="22" t="s">
        <v>3789</v>
      </c>
      <c r="S54" t="s">
        <v>3691</v>
      </c>
      <c r="T54" s="33">
        <v>45747</v>
      </c>
      <c r="U54" s="42">
        <v>4.8108000000000004</v>
      </c>
      <c r="V54" s="42">
        <v>8424.5149999999994</v>
      </c>
      <c r="W54" s="42">
        <v>40528.658750000002</v>
      </c>
      <c r="X54" s="22" t="s">
        <v>3983</v>
      </c>
      <c r="Y54" s="22" t="s">
        <v>3984</v>
      </c>
      <c r="Z54" s="22" t="s">
        <v>2371</v>
      </c>
    </row>
    <row r="55" spans="1:26" x14ac:dyDescent="0.2">
      <c r="A55">
        <v>170</v>
      </c>
      <c r="C55" t="s">
        <v>3985</v>
      </c>
      <c r="F55" t="s">
        <v>3986</v>
      </c>
      <c r="G55">
        <v>89502</v>
      </c>
      <c r="H55" t="s">
        <v>3567</v>
      </c>
      <c r="I55" t="s">
        <v>3833</v>
      </c>
      <c r="K55" t="s">
        <v>201</v>
      </c>
      <c r="N55" t="s">
        <v>3467</v>
      </c>
      <c r="O55" t="s">
        <v>71</v>
      </c>
      <c r="P55" s="33">
        <v>45574</v>
      </c>
      <c r="Q55" s="22" t="s">
        <v>148</v>
      </c>
      <c r="R55" s="22" t="s">
        <v>3789</v>
      </c>
      <c r="S55" t="s">
        <v>3691</v>
      </c>
      <c r="T55" s="33">
        <v>45657</v>
      </c>
      <c r="U55" s="42">
        <v>4.0218999999999996</v>
      </c>
      <c r="V55" s="42">
        <v>4739.777</v>
      </c>
      <c r="W55" s="42">
        <v>19062.908820000001</v>
      </c>
      <c r="X55" s="22" t="s">
        <v>3987</v>
      </c>
      <c r="Y55" s="22" t="s">
        <v>801</v>
      </c>
      <c r="Z55" s="22" t="s">
        <v>803</v>
      </c>
    </row>
    <row r="56" spans="1:26" x14ac:dyDescent="0.2">
      <c r="A56">
        <v>170</v>
      </c>
      <c r="C56" t="s">
        <v>3988</v>
      </c>
      <c r="F56" t="s">
        <v>3989</v>
      </c>
      <c r="G56">
        <v>89413</v>
      </c>
      <c r="H56" t="s">
        <v>3567</v>
      </c>
      <c r="I56" t="s">
        <v>3863</v>
      </c>
      <c r="K56" t="s">
        <v>201</v>
      </c>
      <c r="N56" t="s">
        <v>1918</v>
      </c>
      <c r="O56" t="s">
        <v>71</v>
      </c>
      <c r="P56" s="33">
        <v>44945</v>
      </c>
      <c r="Q56" s="22" t="s">
        <v>140</v>
      </c>
      <c r="R56" s="22" t="s">
        <v>3789</v>
      </c>
      <c r="S56" t="s">
        <v>3691</v>
      </c>
      <c r="T56" s="33">
        <v>45747</v>
      </c>
      <c r="U56" s="42">
        <v>3.718</v>
      </c>
      <c r="V56" s="42">
        <v>3182.904</v>
      </c>
      <c r="W56" s="42">
        <v>11834.037480000001</v>
      </c>
      <c r="X56" s="22" t="s">
        <v>3990</v>
      </c>
      <c r="Y56" s="22" t="s">
        <v>3991</v>
      </c>
      <c r="Z56" s="22" t="s">
        <v>812</v>
      </c>
    </row>
    <row r="57" spans="1:26" x14ac:dyDescent="0.2">
      <c r="A57">
        <v>170</v>
      </c>
      <c r="C57" t="s">
        <v>3992</v>
      </c>
      <c r="F57" t="s">
        <v>3993</v>
      </c>
      <c r="G57">
        <v>89414</v>
      </c>
      <c r="H57" t="s">
        <v>3567</v>
      </c>
      <c r="I57" t="s">
        <v>3863</v>
      </c>
      <c r="K57" t="s">
        <v>201</v>
      </c>
      <c r="N57" t="s">
        <v>1918</v>
      </c>
      <c r="O57" t="s">
        <v>71</v>
      </c>
      <c r="P57" s="33">
        <v>44952</v>
      </c>
      <c r="Q57" s="22" t="s">
        <v>140</v>
      </c>
      <c r="R57" s="22" t="s">
        <v>3789</v>
      </c>
      <c r="S57" t="s">
        <v>3691</v>
      </c>
      <c r="T57" s="33">
        <v>45747</v>
      </c>
      <c r="U57" s="42">
        <v>3.718</v>
      </c>
      <c r="V57" s="42">
        <v>3256.3020000000001</v>
      </c>
      <c r="W57" s="42">
        <v>12106.92945</v>
      </c>
      <c r="X57" s="22" t="s">
        <v>3994</v>
      </c>
      <c r="Y57" s="22" t="s">
        <v>3995</v>
      </c>
      <c r="Z57" s="22" t="s">
        <v>539</v>
      </c>
    </row>
    <row r="58" spans="1:26" x14ac:dyDescent="0.2">
      <c r="A58">
        <v>170</v>
      </c>
      <c r="C58" t="s">
        <v>3996</v>
      </c>
      <c r="F58" t="s">
        <v>3997</v>
      </c>
      <c r="G58">
        <v>89415</v>
      </c>
      <c r="H58" t="s">
        <v>3567</v>
      </c>
      <c r="I58" t="s">
        <v>3863</v>
      </c>
      <c r="K58" t="s">
        <v>201</v>
      </c>
      <c r="N58" t="s">
        <v>1918</v>
      </c>
      <c r="O58" t="s">
        <v>71</v>
      </c>
      <c r="P58" s="33">
        <v>44958</v>
      </c>
      <c r="Q58" s="22" t="s">
        <v>140</v>
      </c>
      <c r="R58" s="22" t="s">
        <v>3789</v>
      </c>
      <c r="S58" t="s">
        <v>3691</v>
      </c>
      <c r="T58" s="33">
        <v>45747</v>
      </c>
      <c r="U58" s="42">
        <v>3.718</v>
      </c>
      <c r="V58" s="42">
        <v>6600.6270000000004</v>
      </c>
      <c r="W58" s="42">
        <v>24541.131829999998</v>
      </c>
      <c r="X58" s="22" t="s">
        <v>3998</v>
      </c>
      <c r="Y58" s="22" t="s">
        <v>3999</v>
      </c>
      <c r="Z58" s="22" t="s">
        <v>1634</v>
      </c>
    </row>
    <row r="59" spans="1:26" x14ac:dyDescent="0.2">
      <c r="A59">
        <v>170</v>
      </c>
      <c r="C59" t="s">
        <v>3996</v>
      </c>
      <c r="F59" t="s">
        <v>4000</v>
      </c>
      <c r="G59">
        <v>89417</v>
      </c>
      <c r="H59" t="s">
        <v>3567</v>
      </c>
      <c r="I59" t="s">
        <v>3863</v>
      </c>
      <c r="K59" t="s">
        <v>201</v>
      </c>
      <c r="N59" t="s">
        <v>1918</v>
      </c>
      <c r="O59" t="s">
        <v>71</v>
      </c>
      <c r="P59" s="33">
        <v>44985</v>
      </c>
      <c r="Q59" s="22" t="s">
        <v>140</v>
      </c>
      <c r="R59" s="22" t="s">
        <v>3789</v>
      </c>
      <c r="S59" t="s">
        <v>3691</v>
      </c>
      <c r="T59" s="33">
        <v>45747</v>
      </c>
      <c r="U59" s="42">
        <v>3.718</v>
      </c>
      <c r="V59" s="42">
        <v>5893.4870000000001</v>
      </c>
      <c r="W59" s="42">
        <v>21911.98401</v>
      </c>
      <c r="X59" s="22" t="s">
        <v>4001</v>
      </c>
      <c r="Y59" s="22" t="s">
        <v>4002</v>
      </c>
      <c r="Z59" s="22" t="s">
        <v>4003</v>
      </c>
    </row>
    <row r="60" spans="1:26" x14ac:dyDescent="0.2">
      <c r="A60">
        <v>170</v>
      </c>
      <c r="C60" t="s">
        <v>3996</v>
      </c>
      <c r="F60" t="s">
        <v>4004</v>
      </c>
      <c r="G60">
        <v>89426</v>
      </c>
      <c r="H60" t="s">
        <v>3567</v>
      </c>
      <c r="I60" t="s">
        <v>3863</v>
      </c>
      <c r="K60" t="s">
        <v>201</v>
      </c>
      <c r="N60" t="s">
        <v>1918</v>
      </c>
      <c r="O60" t="s">
        <v>71</v>
      </c>
      <c r="P60" s="33">
        <v>45054</v>
      </c>
      <c r="Q60" s="22" t="s">
        <v>140</v>
      </c>
      <c r="R60" s="22" t="s">
        <v>3789</v>
      </c>
      <c r="S60" t="s">
        <v>3691</v>
      </c>
      <c r="T60" s="33">
        <v>45747</v>
      </c>
      <c r="U60" s="42">
        <v>3.718</v>
      </c>
      <c r="V60" s="42">
        <v>1555.0940000000001</v>
      </c>
      <c r="W60" s="42">
        <v>5781.8397500000001</v>
      </c>
      <c r="X60" s="22" t="s">
        <v>4005</v>
      </c>
      <c r="Y60" s="22" t="s">
        <v>4006</v>
      </c>
      <c r="Z60" s="22" t="s">
        <v>326</v>
      </c>
    </row>
    <row r="61" spans="1:26" x14ac:dyDescent="0.2">
      <c r="A61">
        <v>170</v>
      </c>
      <c r="C61" t="s">
        <v>4007</v>
      </c>
      <c r="F61" t="s">
        <v>4008</v>
      </c>
      <c r="G61">
        <v>89459</v>
      </c>
      <c r="H61" t="s">
        <v>3567</v>
      </c>
      <c r="I61" t="s">
        <v>3863</v>
      </c>
      <c r="K61" t="s">
        <v>201</v>
      </c>
      <c r="N61" t="s">
        <v>1918</v>
      </c>
      <c r="O61" t="s">
        <v>71</v>
      </c>
      <c r="P61" s="33">
        <v>45274</v>
      </c>
      <c r="Q61" s="22" t="s">
        <v>140</v>
      </c>
      <c r="R61" s="22" t="s">
        <v>3789</v>
      </c>
      <c r="S61" t="s">
        <v>3691</v>
      </c>
      <c r="T61" s="33">
        <v>45747</v>
      </c>
      <c r="U61" s="42">
        <v>3.718</v>
      </c>
      <c r="V61" s="42">
        <v>1353.7619999999999</v>
      </c>
      <c r="W61" s="42">
        <v>5033.2876699999997</v>
      </c>
      <c r="X61" s="22" t="s">
        <v>4009</v>
      </c>
      <c r="Y61" s="22" t="s">
        <v>4010</v>
      </c>
      <c r="Z61" s="22" t="s">
        <v>278</v>
      </c>
    </row>
    <row r="62" spans="1:26" x14ac:dyDescent="0.2">
      <c r="A62">
        <v>170</v>
      </c>
      <c r="C62" t="s">
        <v>4011</v>
      </c>
      <c r="F62" t="s">
        <v>4012</v>
      </c>
      <c r="G62">
        <v>89466</v>
      </c>
      <c r="H62" t="s">
        <v>3567</v>
      </c>
      <c r="I62" t="s">
        <v>3863</v>
      </c>
      <c r="K62" t="s">
        <v>201</v>
      </c>
      <c r="N62" t="s">
        <v>1918</v>
      </c>
      <c r="O62" t="s">
        <v>71</v>
      </c>
      <c r="P62" s="33">
        <v>45321</v>
      </c>
      <c r="Q62" s="22" t="s">
        <v>140</v>
      </c>
      <c r="R62" s="22" t="s">
        <v>3789</v>
      </c>
      <c r="S62" t="s">
        <v>3691</v>
      </c>
      <c r="T62" s="33">
        <v>45747</v>
      </c>
      <c r="U62" s="42">
        <v>3.718</v>
      </c>
      <c r="V62" s="42">
        <v>1689.393</v>
      </c>
      <c r="W62" s="42">
        <v>6281.1614499999996</v>
      </c>
      <c r="X62" s="22" t="s">
        <v>4013</v>
      </c>
      <c r="Y62" s="22" t="s">
        <v>4014</v>
      </c>
      <c r="Z62" s="22" t="s">
        <v>102</v>
      </c>
    </row>
    <row r="63" spans="1:26" x14ac:dyDescent="0.2">
      <c r="A63">
        <v>170</v>
      </c>
      <c r="C63" t="s">
        <v>4007</v>
      </c>
      <c r="F63" t="s">
        <v>4015</v>
      </c>
      <c r="G63">
        <v>89468</v>
      </c>
      <c r="H63" t="s">
        <v>3567</v>
      </c>
      <c r="I63" t="s">
        <v>3863</v>
      </c>
      <c r="K63" t="s">
        <v>201</v>
      </c>
      <c r="N63" t="s">
        <v>1918</v>
      </c>
      <c r="O63" t="s">
        <v>71</v>
      </c>
      <c r="P63" s="33">
        <v>45337</v>
      </c>
      <c r="Q63" s="22" t="s">
        <v>140</v>
      </c>
      <c r="R63" s="22" t="s">
        <v>3789</v>
      </c>
      <c r="S63" t="s">
        <v>3691</v>
      </c>
      <c r="T63" s="33">
        <v>45747</v>
      </c>
      <c r="U63" s="42">
        <v>3.718</v>
      </c>
      <c r="V63" s="42">
        <v>2082.125</v>
      </c>
      <c r="W63" s="42">
        <v>7741.3413600000003</v>
      </c>
      <c r="X63" s="22" t="s">
        <v>928</v>
      </c>
      <c r="Y63" s="22" t="s">
        <v>4016</v>
      </c>
      <c r="Z63" s="22" t="s">
        <v>1467</v>
      </c>
    </row>
    <row r="64" spans="1:26" x14ac:dyDescent="0.2">
      <c r="A64">
        <v>170</v>
      </c>
      <c r="C64" t="s">
        <v>4017</v>
      </c>
      <c r="F64" t="s">
        <v>4018</v>
      </c>
      <c r="G64">
        <v>89475</v>
      </c>
      <c r="H64" t="s">
        <v>3567</v>
      </c>
      <c r="I64" t="s">
        <v>3863</v>
      </c>
      <c r="K64" t="s">
        <v>201</v>
      </c>
      <c r="N64" t="s">
        <v>3467</v>
      </c>
      <c r="O64" t="s">
        <v>71</v>
      </c>
      <c r="P64" s="33">
        <v>45397</v>
      </c>
      <c r="Q64" s="22" t="s">
        <v>140</v>
      </c>
      <c r="R64" s="22" t="s">
        <v>3789</v>
      </c>
      <c r="S64" t="s">
        <v>3691</v>
      </c>
      <c r="T64" s="33">
        <v>45747</v>
      </c>
      <c r="U64" s="42">
        <v>3.718</v>
      </c>
      <c r="V64" s="42">
        <v>562.98099999999999</v>
      </c>
      <c r="W64" s="42">
        <v>2093.1620600000001</v>
      </c>
      <c r="X64" s="22" t="s">
        <v>4019</v>
      </c>
      <c r="Y64" s="22" t="s">
        <v>4020</v>
      </c>
      <c r="Z64" s="22" t="s">
        <v>167</v>
      </c>
    </row>
    <row r="65" spans="1:26" x14ac:dyDescent="0.2">
      <c r="A65">
        <v>170</v>
      </c>
      <c r="C65" t="s">
        <v>4021</v>
      </c>
      <c r="F65" t="s">
        <v>4022</v>
      </c>
      <c r="G65">
        <v>89477</v>
      </c>
      <c r="H65" t="s">
        <v>3567</v>
      </c>
      <c r="I65" t="s">
        <v>3863</v>
      </c>
      <c r="K65" t="s">
        <v>201</v>
      </c>
      <c r="N65" t="s">
        <v>1918</v>
      </c>
      <c r="O65" t="s">
        <v>71</v>
      </c>
      <c r="P65" s="33">
        <v>45399</v>
      </c>
      <c r="Q65" s="22" t="s">
        <v>140</v>
      </c>
      <c r="R65" s="22" t="s">
        <v>3789</v>
      </c>
      <c r="S65" t="s">
        <v>3691</v>
      </c>
      <c r="T65" s="33">
        <v>45608</v>
      </c>
      <c r="U65" s="42">
        <v>3.718</v>
      </c>
      <c r="V65" s="42">
        <v>303.45</v>
      </c>
      <c r="W65" s="42">
        <v>1128.2263800000001</v>
      </c>
      <c r="X65" s="22" t="s">
        <v>4023</v>
      </c>
      <c r="Y65" s="22" t="s">
        <v>1034</v>
      </c>
      <c r="Z65" s="22" t="s">
        <v>135</v>
      </c>
    </row>
    <row r="66" spans="1:26" x14ac:dyDescent="0.2">
      <c r="A66">
        <v>170</v>
      </c>
      <c r="C66" t="s">
        <v>4007</v>
      </c>
      <c r="F66" t="s">
        <v>4024</v>
      </c>
      <c r="G66">
        <v>89521</v>
      </c>
      <c r="H66" t="s">
        <v>3567</v>
      </c>
      <c r="I66" t="s">
        <v>3863</v>
      </c>
      <c r="K66" t="s">
        <v>201</v>
      </c>
      <c r="N66" t="s">
        <v>1918</v>
      </c>
      <c r="O66" t="s">
        <v>71</v>
      </c>
      <c r="P66" s="33">
        <v>45684</v>
      </c>
      <c r="Q66" s="22" t="s">
        <v>140</v>
      </c>
      <c r="R66" s="22" t="s">
        <v>3789</v>
      </c>
      <c r="S66" t="s">
        <v>3691</v>
      </c>
      <c r="T66" s="33">
        <v>45680</v>
      </c>
      <c r="U66" s="42">
        <v>3.718</v>
      </c>
      <c r="V66" s="42">
        <v>486.15100000000001</v>
      </c>
      <c r="W66" s="42">
        <v>1807.5098599999999</v>
      </c>
      <c r="X66" s="22" t="s">
        <v>3872</v>
      </c>
      <c r="Y66" s="22" t="s">
        <v>2311</v>
      </c>
      <c r="Z66" s="22" t="s">
        <v>110</v>
      </c>
    </row>
    <row r="67" spans="1:26" x14ac:dyDescent="0.2">
      <c r="A67">
        <v>170</v>
      </c>
      <c r="C67" t="s">
        <v>4025</v>
      </c>
      <c r="F67" t="s">
        <v>4026</v>
      </c>
      <c r="G67">
        <v>89484</v>
      </c>
      <c r="H67" t="s">
        <v>3567</v>
      </c>
      <c r="I67" t="s">
        <v>3863</v>
      </c>
      <c r="K67" t="s">
        <v>201</v>
      </c>
      <c r="N67" t="s">
        <v>2107</v>
      </c>
      <c r="O67" t="s">
        <v>71</v>
      </c>
      <c r="P67" s="33">
        <v>45460</v>
      </c>
      <c r="Q67" s="22" t="s">
        <v>140</v>
      </c>
      <c r="R67" s="22" t="s">
        <v>3789</v>
      </c>
      <c r="S67" t="s">
        <v>3691</v>
      </c>
      <c r="T67" s="33">
        <v>45747</v>
      </c>
      <c r="U67" s="42">
        <v>3.718</v>
      </c>
      <c r="V67" s="42">
        <v>502.24799999999999</v>
      </c>
      <c r="W67" s="42">
        <v>1867.35933</v>
      </c>
      <c r="X67" s="22" t="s">
        <v>220</v>
      </c>
      <c r="Y67" s="22" t="s">
        <v>1171</v>
      </c>
      <c r="Z67" s="22" t="s">
        <v>110</v>
      </c>
    </row>
    <row r="68" spans="1:26" x14ac:dyDescent="0.2">
      <c r="A68">
        <v>170</v>
      </c>
      <c r="C68" t="s">
        <v>4027</v>
      </c>
      <c r="F68" t="s">
        <v>4028</v>
      </c>
      <c r="G68">
        <v>89528</v>
      </c>
      <c r="H68" t="s">
        <v>3567</v>
      </c>
      <c r="I68" t="s">
        <v>3863</v>
      </c>
      <c r="K68" t="s">
        <v>201</v>
      </c>
      <c r="N68" t="s">
        <v>3429</v>
      </c>
      <c r="O68" t="s">
        <v>71</v>
      </c>
      <c r="P68" s="33">
        <v>45729</v>
      </c>
      <c r="Q68" s="22" t="s">
        <v>148</v>
      </c>
      <c r="R68" s="22" t="s">
        <v>3789</v>
      </c>
      <c r="S68" t="s">
        <v>3691</v>
      </c>
      <c r="T68" s="33">
        <v>45729</v>
      </c>
      <c r="U68" s="42">
        <v>4.0218999999999996</v>
      </c>
      <c r="V68" s="42">
        <v>-11.680999999999999</v>
      </c>
      <c r="W68" s="42">
        <v>-46.978900000000003</v>
      </c>
      <c r="X68" s="22" t="s">
        <v>1662</v>
      </c>
      <c r="Y68" s="22" t="s">
        <v>4029</v>
      </c>
      <c r="Z68" s="22" t="s">
        <v>130</v>
      </c>
    </row>
  </sheetData>
  <customSheetViews>
    <customSheetView guid="{AE318230-F718-49FC-82EB-7CAC3DCD05F1}" showGridLines="0" hiddenRows="1" topLeftCell="P1">
      <selection activeCell="Z2" sqref="Z2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DBD47-595C-49A9-AD94-FF7D8A296200}">
  <sheetPr codeName="Sheet21"/>
  <dimension ref="A1:AB10"/>
  <sheetViews>
    <sheetView rightToLeft="1" workbookViewId="0">
      <selection sqref="A1:AB10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8.125" style="1" customWidth="1"/>
    <col min="6" max="6" width="11.625" customWidth="1"/>
    <col min="7" max="7" width="12.75" customWidth="1"/>
    <col min="8" max="8" width="15.5" customWidth="1"/>
    <col min="9" max="9" width="11.625" customWidth="1"/>
    <col min="10" max="10" width="19.875" customWidth="1"/>
    <col min="11" max="11" width="13.75" style="1" customWidth="1"/>
    <col min="12" max="12" width="18.625" customWidth="1"/>
    <col min="13" max="13" width="11.625" customWidth="1"/>
    <col min="14" max="14" width="12" customWidth="1"/>
    <col min="15" max="15" width="15.125" style="22" customWidth="1"/>
    <col min="16" max="16" width="12" style="33" customWidth="1"/>
    <col min="17" max="17" width="11.75" style="22" customWidth="1"/>
    <col min="18" max="18" width="14" customWidth="1"/>
    <col min="19" max="19" width="18.625" customWidth="1"/>
    <col min="20" max="20" width="16.375" style="33" customWidth="1"/>
    <col min="21" max="22" width="11.625" style="17" customWidth="1"/>
    <col min="23" max="23" width="14.875" style="17" customWidth="1"/>
    <col min="24" max="24" width="12.875" style="17" customWidth="1"/>
    <col min="25" max="25" width="11.625" style="17" customWidth="1"/>
    <col min="26" max="26" width="17.875" style="17" customWidth="1"/>
    <col min="27" max="27" width="21.75" customWidth="1"/>
    <col min="28" max="28" width="20.125" customWidth="1"/>
    <col min="29" max="32" width="11.625" customWidth="1"/>
    <col min="33" max="33" width="9" customWidth="1"/>
  </cols>
  <sheetData>
    <row r="1" spans="1:28" ht="66.75" customHeight="1" x14ac:dyDescent="0.2">
      <c r="A1" s="77" t="s">
        <v>49</v>
      </c>
      <c r="B1" s="77" t="s">
        <v>50</v>
      </c>
      <c r="C1" s="77" t="s">
        <v>228</v>
      </c>
      <c r="D1" s="77" t="s">
        <v>422</v>
      </c>
      <c r="E1" s="77" t="s">
        <v>423</v>
      </c>
      <c r="F1" s="77" t="s">
        <v>229</v>
      </c>
      <c r="G1" s="77" t="s">
        <v>230</v>
      </c>
      <c r="H1" s="77" t="s">
        <v>424</v>
      </c>
      <c r="I1" s="77" t="s">
        <v>55</v>
      </c>
      <c r="J1" s="77" t="s">
        <v>231</v>
      </c>
      <c r="K1" s="77" t="s">
        <v>431</v>
      </c>
      <c r="L1" s="77" t="s">
        <v>3507</v>
      </c>
      <c r="M1" s="77" t="s">
        <v>425</v>
      </c>
      <c r="N1" s="77" t="s">
        <v>3508</v>
      </c>
      <c r="O1" s="77" t="s">
        <v>56</v>
      </c>
      <c r="P1" s="77" t="s">
        <v>3675</v>
      </c>
      <c r="Q1" s="77" t="s">
        <v>59</v>
      </c>
      <c r="R1" s="77" t="s">
        <v>3682</v>
      </c>
      <c r="S1" s="77" t="s">
        <v>3683</v>
      </c>
      <c r="T1" s="77" t="s">
        <v>3685</v>
      </c>
      <c r="U1" s="78" t="s">
        <v>3509</v>
      </c>
      <c r="V1" s="78" t="s">
        <v>3510</v>
      </c>
      <c r="W1" s="78" t="s">
        <v>238</v>
      </c>
      <c r="X1" s="78" t="s">
        <v>239</v>
      </c>
      <c r="Y1" s="78" t="s">
        <v>61</v>
      </c>
      <c r="Z1" s="78" t="s">
        <v>63</v>
      </c>
      <c r="AA1" s="77" t="s">
        <v>64</v>
      </c>
      <c r="AB1" s="77" t="s">
        <v>65</v>
      </c>
    </row>
    <row r="2" spans="1:28" x14ac:dyDescent="0.2">
      <c r="A2">
        <v>170</v>
      </c>
      <c r="C2" t="s">
        <v>2777</v>
      </c>
      <c r="D2">
        <v>520038126</v>
      </c>
      <c r="E2" s="1" t="s">
        <v>433</v>
      </c>
      <c r="F2" t="s">
        <v>4030</v>
      </c>
      <c r="G2">
        <v>99368019</v>
      </c>
      <c r="H2" t="s">
        <v>3567</v>
      </c>
      <c r="I2" t="s">
        <v>70</v>
      </c>
      <c r="J2" t="s">
        <v>70</v>
      </c>
      <c r="K2" s="1" t="s">
        <v>3689</v>
      </c>
      <c r="L2" t="s">
        <v>2778</v>
      </c>
      <c r="M2" t="s">
        <v>2779</v>
      </c>
      <c r="N2" s="70">
        <v>45809</v>
      </c>
      <c r="O2" s="22" t="s">
        <v>71</v>
      </c>
      <c r="P2" s="33">
        <v>45105</v>
      </c>
      <c r="Q2" s="22" t="s">
        <v>74</v>
      </c>
      <c r="R2" t="s">
        <v>248</v>
      </c>
      <c r="S2" t="s">
        <v>3691</v>
      </c>
      <c r="T2" s="33">
        <v>45747</v>
      </c>
      <c r="U2" s="17">
        <v>9500</v>
      </c>
      <c r="V2" s="17">
        <v>1</v>
      </c>
      <c r="W2" s="17">
        <v>44852.696299146999</v>
      </c>
      <c r="X2" s="17">
        <v>203.15</v>
      </c>
      <c r="Y2" s="17">
        <v>1</v>
      </c>
      <c r="Z2" s="17">
        <v>91.118250000000003</v>
      </c>
      <c r="AA2" t="s">
        <v>4031</v>
      </c>
      <c r="AB2" t="s">
        <v>97</v>
      </c>
    </row>
    <row r="3" spans="1:28" x14ac:dyDescent="0.2">
      <c r="A3">
        <v>170</v>
      </c>
      <c r="C3" t="s">
        <v>517</v>
      </c>
      <c r="D3">
        <v>520036104</v>
      </c>
      <c r="E3" s="1" t="s">
        <v>433</v>
      </c>
      <c r="F3" t="s">
        <v>4032</v>
      </c>
      <c r="G3">
        <v>99368125</v>
      </c>
      <c r="H3" t="s">
        <v>3567</v>
      </c>
      <c r="I3" t="s">
        <v>70</v>
      </c>
      <c r="J3" t="s">
        <v>70</v>
      </c>
      <c r="K3" s="1" t="s">
        <v>3689</v>
      </c>
      <c r="L3" t="s">
        <v>2598</v>
      </c>
      <c r="M3" t="s">
        <v>483</v>
      </c>
      <c r="N3" s="70">
        <v>45929</v>
      </c>
      <c r="O3" s="22" t="s">
        <v>71</v>
      </c>
      <c r="P3" s="33">
        <v>45217</v>
      </c>
      <c r="Q3" s="22" t="s">
        <v>74</v>
      </c>
      <c r="R3" t="s">
        <v>248</v>
      </c>
      <c r="S3" t="s">
        <v>3691</v>
      </c>
      <c r="T3" s="33">
        <v>45747</v>
      </c>
      <c r="U3" s="17">
        <v>1100</v>
      </c>
      <c r="V3" s="17">
        <v>1</v>
      </c>
      <c r="W3" s="17">
        <v>1126795.29</v>
      </c>
      <c r="X3" s="17">
        <v>71</v>
      </c>
      <c r="Y3" s="17">
        <v>1</v>
      </c>
      <c r="Z3" s="17">
        <v>800.02464999999995</v>
      </c>
      <c r="AA3" t="s">
        <v>4033</v>
      </c>
      <c r="AB3" t="s">
        <v>88</v>
      </c>
    </row>
    <row r="4" spans="1:28" x14ac:dyDescent="0.2">
      <c r="A4">
        <v>170</v>
      </c>
      <c r="C4" t="s">
        <v>3777</v>
      </c>
      <c r="D4">
        <v>510485261</v>
      </c>
      <c r="E4" s="1" t="s">
        <v>433</v>
      </c>
      <c r="F4" t="s">
        <v>4034</v>
      </c>
      <c r="G4">
        <v>99368127</v>
      </c>
      <c r="H4" t="s">
        <v>3567</v>
      </c>
      <c r="I4" t="s">
        <v>70</v>
      </c>
      <c r="J4" t="s">
        <v>70</v>
      </c>
      <c r="K4" s="1" t="s">
        <v>3689</v>
      </c>
      <c r="L4">
        <v>89430</v>
      </c>
      <c r="M4" t="s">
        <v>1401</v>
      </c>
      <c r="N4" s="70">
        <v>46158</v>
      </c>
      <c r="O4" s="22" t="s">
        <v>71</v>
      </c>
      <c r="P4" s="33">
        <v>45291</v>
      </c>
      <c r="Q4" s="22" t="s">
        <v>74</v>
      </c>
      <c r="R4" t="s">
        <v>248</v>
      </c>
      <c r="S4" t="s">
        <v>3691</v>
      </c>
      <c r="T4" s="33">
        <v>45747</v>
      </c>
      <c r="U4" s="17">
        <v>515.4</v>
      </c>
      <c r="V4" s="17">
        <v>1</v>
      </c>
      <c r="W4" s="17">
        <v>8546.7900000000009</v>
      </c>
      <c r="X4" s="17">
        <v>72.680000000000007</v>
      </c>
      <c r="Y4" s="17">
        <v>1</v>
      </c>
      <c r="Z4" s="17">
        <v>621.18069000000003</v>
      </c>
      <c r="AA4" t="s">
        <v>4035</v>
      </c>
      <c r="AB4" t="s">
        <v>103</v>
      </c>
    </row>
    <row r="5" spans="1:28" x14ac:dyDescent="0.2">
      <c r="A5">
        <v>170</v>
      </c>
      <c r="C5" t="s">
        <v>2530</v>
      </c>
      <c r="D5">
        <v>520034760</v>
      </c>
      <c r="E5" s="1" t="s">
        <v>433</v>
      </c>
      <c r="F5" t="s">
        <v>4036</v>
      </c>
      <c r="G5">
        <v>99368129</v>
      </c>
      <c r="H5" t="s">
        <v>3567</v>
      </c>
      <c r="I5" t="s">
        <v>70</v>
      </c>
      <c r="J5" t="s">
        <v>70</v>
      </c>
      <c r="K5" s="1" t="s">
        <v>3689</v>
      </c>
      <c r="L5" t="s">
        <v>2532</v>
      </c>
      <c r="M5" t="s">
        <v>483</v>
      </c>
      <c r="N5" s="70">
        <v>46568</v>
      </c>
      <c r="O5" s="22" t="s">
        <v>71</v>
      </c>
      <c r="P5" s="33">
        <v>45300</v>
      </c>
      <c r="Q5" s="22" t="s">
        <v>74</v>
      </c>
      <c r="R5" t="s">
        <v>248</v>
      </c>
      <c r="S5" t="s">
        <v>3691</v>
      </c>
      <c r="T5" s="33">
        <v>45747</v>
      </c>
      <c r="U5" s="17">
        <v>24000</v>
      </c>
      <c r="V5" s="17">
        <v>1</v>
      </c>
      <c r="W5" s="17">
        <v>40872.339999999997</v>
      </c>
      <c r="X5" s="17">
        <v>6272.8</v>
      </c>
      <c r="Y5" s="17">
        <v>1</v>
      </c>
      <c r="Z5" s="17">
        <v>2563.8401399999998</v>
      </c>
      <c r="AA5" t="s">
        <v>4037</v>
      </c>
      <c r="AB5" t="s">
        <v>146</v>
      </c>
    </row>
    <row r="6" spans="1:28" x14ac:dyDescent="0.2">
      <c r="A6">
        <v>170</v>
      </c>
      <c r="C6" t="s">
        <v>1107</v>
      </c>
      <c r="D6">
        <v>520038274</v>
      </c>
      <c r="E6" s="1" t="s">
        <v>433</v>
      </c>
      <c r="F6" t="s">
        <v>4038</v>
      </c>
      <c r="G6">
        <v>99368130</v>
      </c>
      <c r="H6" t="s">
        <v>3567</v>
      </c>
      <c r="I6" t="s">
        <v>70</v>
      </c>
      <c r="J6" t="s">
        <v>70</v>
      </c>
      <c r="K6" s="1" t="s">
        <v>3689</v>
      </c>
      <c r="L6" t="s">
        <v>2560</v>
      </c>
      <c r="M6" t="s">
        <v>483</v>
      </c>
      <c r="N6" s="70">
        <v>45868</v>
      </c>
      <c r="O6" s="22" t="s">
        <v>71</v>
      </c>
      <c r="P6" s="33">
        <v>45347</v>
      </c>
      <c r="Q6" s="22" t="s">
        <v>74</v>
      </c>
      <c r="R6" t="s">
        <v>248</v>
      </c>
      <c r="S6" t="s">
        <v>3691</v>
      </c>
      <c r="T6" s="33">
        <v>45747</v>
      </c>
      <c r="U6" s="17">
        <v>1500</v>
      </c>
      <c r="V6" s="17">
        <v>1</v>
      </c>
      <c r="W6" s="17">
        <v>266040.14489315799</v>
      </c>
      <c r="X6" s="17">
        <v>238.37</v>
      </c>
      <c r="Y6" s="17">
        <v>1</v>
      </c>
      <c r="Z6" s="17">
        <v>634.15989000000002</v>
      </c>
      <c r="AA6" t="s">
        <v>4039</v>
      </c>
      <c r="AB6" t="s">
        <v>103</v>
      </c>
    </row>
    <row r="7" spans="1:28" x14ac:dyDescent="0.2">
      <c r="A7">
        <v>170</v>
      </c>
      <c r="C7" t="s">
        <v>1670</v>
      </c>
      <c r="D7">
        <v>520039959</v>
      </c>
      <c r="E7" s="1" t="s">
        <v>433</v>
      </c>
      <c r="F7" t="s">
        <v>4040</v>
      </c>
      <c r="G7">
        <v>99368132</v>
      </c>
      <c r="H7" t="s">
        <v>3567</v>
      </c>
      <c r="I7" t="s">
        <v>70</v>
      </c>
      <c r="J7" t="s">
        <v>70</v>
      </c>
      <c r="K7" s="1" t="s">
        <v>3689</v>
      </c>
      <c r="L7" t="s">
        <v>2667</v>
      </c>
      <c r="M7" t="s">
        <v>483</v>
      </c>
      <c r="N7" s="70">
        <v>46122</v>
      </c>
      <c r="O7" s="22" t="s">
        <v>71</v>
      </c>
      <c r="P7" s="33">
        <v>45420</v>
      </c>
      <c r="Q7" s="22" t="s">
        <v>74</v>
      </c>
      <c r="R7" t="s">
        <v>248</v>
      </c>
      <c r="S7" t="s">
        <v>3691</v>
      </c>
      <c r="T7" s="33">
        <v>45747</v>
      </c>
      <c r="U7" s="17">
        <v>4500</v>
      </c>
      <c r="V7" s="17">
        <v>1</v>
      </c>
      <c r="W7" s="17">
        <v>42875.124076253996</v>
      </c>
      <c r="X7" s="17">
        <v>2025.12</v>
      </c>
      <c r="Y7" s="17">
        <v>1</v>
      </c>
      <c r="Z7" s="17">
        <v>868.27270999999996</v>
      </c>
      <c r="AA7" t="s">
        <v>4041</v>
      </c>
      <c r="AB7" t="s">
        <v>96</v>
      </c>
    </row>
    <row r="8" spans="1:28" x14ac:dyDescent="0.2">
      <c r="A8">
        <v>170</v>
      </c>
      <c r="C8" t="s">
        <v>2430</v>
      </c>
      <c r="D8">
        <v>511399388</v>
      </c>
      <c r="E8" s="1" t="s">
        <v>433</v>
      </c>
      <c r="F8" t="s">
        <v>4042</v>
      </c>
      <c r="G8">
        <v>99368055</v>
      </c>
      <c r="H8" t="s">
        <v>3567</v>
      </c>
      <c r="I8" t="s">
        <v>70</v>
      </c>
      <c r="J8" t="s">
        <v>70</v>
      </c>
      <c r="K8" s="1" t="s">
        <v>3689</v>
      </c>
      <c r="L8" t="s">
        <v>2432</v>
      </c>
      <c r="M8" t="s">
        <v>483</v>
      </c>
      <c r="N8" s="70">
        <v>46004</v>
      </c>
      <c r="O8" s="22" t="s">
        <v>71</v>
      </c>
      <c r="P8" s="33">
        <v>45579</v>
      </c>
      <c r="Q8" s="22" t="s">
        <v>74</v>
      </c>
      <c r="R8" t="s">
        <v>248</v>
      </c>
      <c r="S8" t="s">
        <v>3691</v>
      </c>
      <c r="T8" s="33">
        <v>45747</v>
      </c>
      <c r="U8" s="17">
        <v>36000</v>
      </c>
      <c r="V8" s="17">
        <v>1</v>
      </c>
      <c r="W8" s="17">
        <v>4013.1116135369998</v>
      </c>
      <c r="X8" s="17">
        <v>655.62</v>
      </c>
      <c r="Y8" s="17">
        <v>1</v>
      </c>
      <c r="Z8" s="17">
        <v>26.310759999999998</v>
      </c>
      <c r="AA8" t="s">
        <v>4043</v>
      </c>
      <c r="AB8" t="s">
        <v>104</v>
      </c>
    </row>
    <row r="9" spans="1:28" x14ac:dyDescent="0.2">
      <c r="A9">
        <v>170</v>
      </c>
      <c r="C9" t="s">
        <v>2481</v>
      </c>
      <c r="D9">
        <v>520029984</v>
      </c>
      <c r="E9" s="1" t="s">
        <v>433</v>
      </c>
      <c r="F9" t="s">
        <v>4044</v>
      </c>
      <c r="G9">
        <v>99368057</v>
      </c>
      <c r="H9" t="s">
        <v>3567</v>
      </c>
      <c r="I9" t="s">
        <v>70</v>
      </c>
      <c r="J9" t="s">
        <v>70</v>
      </c>
      <c r="K9" s="1" t="s">
        <v>3689</v>
      </c>
      <c r="L9" t="s">
        <v>2483</v>
      </c>
      <c r="M9" t="s">
        <v>512</v>
      </c>
      <c r="N9" s="70">
        <v>45838</v>
      </c>
      <c r="O9" s="22" t="s">
        <v>71</v>
      </c>
      <c r="P9" s="33">
        <v>45631</v>
      </c>
      <c r="Q9" s="22" t="s">
        <v>74</v>
      </c>
      <c r="R9" t="s">
        <v>248</v>
      </c>
      <c r="S9" t="s">
        <v>3691</v>
      </c>
      <c r="T9" s="33">
        <v>45747</v>
      </c>
      <c r="U9" s="17">
        <v>680</v>
      </c>
      <c r="V9" s="17">
        <v>1</v>
      </c>
      <c r="W9" s="17">
        <v>2015130.83158395</v>
      </c>
      <c r="X9" s="17">
        <v>38.93</v>
      </c>
      <c r="Y9" s="17">
        <v>1</v>
      </c>
      <c r="Z9" s="17">
        <v>784.49042999999995</v>
      </c>
      <c r="AA9" t="s">
        <v>4045</v>
      </c>
      <c r="AB9" t="s">
        <v>88</v>
      </c>
    </row>
    <row r="10" spans="1:28" x14ac:dyDescent="0.2">
      <c r="A10">
        <v>170</v>
      </c>
      <c r="C10" t="s">
        <v>2823</v>
      </c>
      <c r="D10" t="s">
        <v>2824</v>
      </c>
      <c r="E10" s="1" t="s">
        <v>1898</v>
      </c>
      <c r="F10" t="s">
        <v>4046</v>
      </c>
      <c r="G10">
        <v>999999487</v>
      </c>
      <c r="H10" t="s">
        <v>3567</v>
      </c>
      <c r="I10" t="s">
        <v>201</v>
      </c>
      <c r="J10" t="s">
        <v>2100</v>
      </c>
      <c r="K10" s="1" t="s">
        <v>3689</v>
      </c>
      <c r="L10" t="s">
        <v>4047</v>
      </c>
      <c r="M10" t="s">
        <v>2932</v>
      </c>
      <c r="N10" s="70">
        <v>46019</v>
      </c>
      <c r="O10" s="22" t="s">
        <v>71</v>
      </c>
      <c r="P10" s="33">
        <v>44264</v>
      </c>
      <c r="Q10" s="22" t="s">
        <v>140</v>
      </c>
      <c r="R10" t="s">
        <v>248</v>
      </c>
      <c r="S10" t="s">
        <v>3691</v>
      </c>
      <c r="T10" s="33">
        <v>45747</v>
      </c>
      <c r="U10" s="17">
        <v>0.9</v>
      </c>
      <c r="V10" s="17">
        <v>1</v>
      </c>
      <c r="W10" s="17">
        <v>140681.857119005</v>
      </c>
      <c r="X10" s="17">
        <v>0.27</v>
      </c>
      <c r="Y10" s="17">
        <v>3.718</v>
      </c>
      <c r="Z10" s="17">
        <v>1.41225</v>
      </c>
      <c r="AA10" t="s">
        <v>101</v>
      </c>
      <c r="AB10" t="s">
        <v>104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E8BE6-3CE5-41F8-8B5C-486EE9617A20}">
  <sheetPr codeName="Sheet22"/>
  <dimension ref="A1:AB4"/>
  <sheetViews>
    <sheetView rightToLeft="1" workbookViewId="0">
      <selection sqref="A1:AB4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8.125" style="1" customWidth="1"/>
    <col min="6" max="6" width="11.625" customWidth="1"/>
    <col min="7" max="7" width="12.75" customWidth="1"/>
    <col min="8" max="8" width="15.5" customWidth="1"/>
    <col min="9" max="10" width="11.625" customWidth="1"/>
    <col min="11" max="11" width="19.875" customWidth="1"/>
    <col min="12" max="13" width="11.625" customWidth="1"/>
    <col min="14" max="14" width="12" style="33" customWidth="1"/>
    <col min="15" max="15" width="15.125" style="22" customWidth="1"/>
    <col min="16" max="16" width="12" style="33" customWidth="1"/>
    <col min="17" max="17" width="11.75" style="22" customWidth="1"/>
    <col min="18" max="18" width="14" customWidth="1"/>
    <col min="19" max="19" width="18.625" customWidth="1"/>
    <col min="20" max="20" width="16.375" style="33" customWidth="1"/>
    <col min="21" max="22" width="11.625" style="37" customWidth="1"/>
    <col min="23" max="23" width="14.875" style="37" customWidth="1"/>
    <col min="24" max="24" width="12.875" style="37" customWidth="1"/>
    <col min="25" max="25" width="11.625" style="37" customWidth="1"/>
    <col min="26" max="26" width="17.875" style="37" customWidth="1"/>
    <col min="27" max="27" width="21.75" customWidth="1"/>
    <col min="28" max="28" width="20.125" customWidth="1"/>
    <col min="29" max="32" width="11.625" customWidth="1"/>
    <col min="33" max="33" width="9" customWidth="1"/>
  </cols>
  <sheetData>
    <row r="1" spans="1:28" ht="66.75" customHeight="1" x14ac:dyDescent="0.2">
      <c r="A1" s="77" t="s">
        <v>49</v>
      </c>
      <c r="B1" s="77" t="s">
        <v>50</v>
      </c>
      <c r="C1" s="77" t="s">
        <v>228</v>
      </c>
      <c r="D1" s="77" t="s">
        <v>422</v>
      </c>
      <c r="E1" s="77" t="s">
        <v>423</v>
      </c>
      <c r="F1" s="77" t="s">
        <v>229</v>
      </c>
      <c r="G1" s="77" t="s">
        <v>230</v>
      </c>
      <c r="H1" s="77" t="s">
        <v>424</v>
      </c>
      <c r="I1" s="77" t="s">
        <v>54</v>
      </c>
      <c r="J1" s="77" t="s">
        <v>55</v>
      </c>
      <c r="K1" s="77" t="s">
        <v>231</v>
      </c>
      <c r="L1" s="77" t="s">
        <v>425</v>
      </c>
      <c r="M1" s="77" t="s">
        <v>3564</v>
      </c>
      <c r="N1" s="77" t="s">
        <v>3508</v>
      </c>
      <c r="O1" s="77" t="s">
        <v>56</v>
      </c>
      <c r="P1" s="77" t="s">
        <v>3675</v>
      </c>
      <c r="Q1" s="77" t="s">
        <v>59</v>
      </c>
      <c r="R1" s="77" t="s">
        <v>3682</v>
      </c>
      <c r="S1" s="77" t="s">
        <v>3683</v>
      </c>
      <c r="T1" s="77" t="s">
        <v>3685</v>
      </c>
      <c r="U1" s="78" t="s">
        <v>3509</v>
      </c>
      <c r="V1" s="78" t="s">
        <v>3510</v>
      </c>
      <c r="W1" s="78" t="s">
        <v>238</v>
      </c>
      <c r="X1" s="78" t="s">
        <v>239</v>
      </c>
      <c r="Y1" s="78" t="s">
        <v>61</v>
      </c>
      <c r="Z1" s="78" t="s">
        <v>63</v>
      </c>
      <c r="AA1" s="77" t="s">
        <v>64</v>
      </c>
      <c r="AB1" s="77" t="s">
        <v>65</v>
      </c>
    </row>
    <row r="2" spans="1:28" x14ac:dyDescent="0.2">
      <c r="A2">
        <v>170</v>
      </c>
      <c r="C2" t="s">
        <v>4048</v>
      </c>
      <c r="D2">
        <v>516337441</v>
      </c>
      <c r="E2" s="1" t="s">
        <v>433</v>
      </c>
      <c r="F2" t="s">
        <v>4049</v>
      </c>
      <c r="G2">
        <v>999999099</v>
      </c>
      <c r="H2" t="s">
        <v>3567</v>
      </c>
      <c r="I2" t="s">
        <v>3582</v>
      </c>
      <c r="J2" t="s">
        <v>70</v>
      </c>
      <c r="K2" t="s">
        <v>70</v>
      </c>
      <c r="L2" t="s">
        <v>2541</v>
      </c>
      <c r="M2" t="s">
        <v>248</v>
      </c>
      <c r="N2" s="33">
        <v>46642</v>
      </c>
      <c r="O2" s="22" t="s">
        <v>71</v>
      </c>
      <c r="P2" s="33">
        <v>45460</v>
      </c>
      <c r="Q2" s="22" t="s">
        <v>74</v>
      </c>
      <c r="R2" t="s">
        <v>248</v>
      </c>
      <c r="S2" t="s">
        <v>3691</v>
      </c>
      <c r="T2" s="33">
        <v>45747</v>
      </c>
      <c r="U2" s="37">
        <v>260</v>
      </c>
      <c r="V2" s="37">
        <v>1</v>
      </c>
      <c r="W2" s="37">
        <v>923.52569142799996</v>
      </c>
      <c r="X2" s="37">
        <v>20.49</v>
      </c>
      <c r="Y2" s="37">
        <v>1</v>
      </c>
      <c r="Z2" s="37">
        <v>18.92304</v>
      </c>
      <c r="AA2" t="s">
        <v>4050</v>
      </c>
      <c r="AB2" t="s">
        <v>104</v>
      </c>
    </row>
    <row r="3" spans="1:28" x14ac:dyDescent="0.2">
      <c r="A3">
        <v>170</v>
      </c>
      <c r="C3" t="s">
        <v>3799</v>
      </c>
      <c r="D3">
        <v>514074723</v>
      </c>
      <c r="E3" s="1" t="s">
        <v>433</v>
      </c>
      <c r="F3" t="s">
        <v>4051</v>
      </c>
      <c r="G3">
        <v>99368063</v>
      </c>
      <c r="H3" t="s">
        <v>3567</v>
      </c>
      <c r="I3" t="s">
        <v>3582</v>
      </c>
      <c r="J3" t="s">
        <v>70</v>
      </c>
      <c r="K3" t="s">
        <v>70</v>
      </c>
      <c r="L3" t="s">
        <v>1401</v>
      </c>
      <c r="M3" t="s">
        <v>248</v>
      </c>
      <c r="N3" s="33">
        <v>46498</v>
      </c>
      <c r="O3" s="22" t="s">
        <v>71</v>
      </c>
      <c r="P3" s="33">
        <v>45740</v>
      </c>
      <c r="Q3" s="22" t="s">
        <v>74</v>
      </c>
      <c r="R3" t="s">
        <v>248</v>
      </c>
      <c r="S3" t="s">
        <v>3691</v>
      </c>
      <c r="T3" s="33">
        <v>45747</v>
      </c>
      <c r="U3" s="37">
        <v>9594.1082999999999</v>
      </c>
      <c r="V3" s="37">
        <v>1</v>
      </c>
      <c r="W3" s="37">
        <v>542.07000000000005</v>
      </c>
      <c r="X3" s="37">
        <v>972.17</v>
      </c>
      <c r="Y3" s="37">
        <v>1</v>
      </c>
      <c r="Z3" s="37">
        <v>526.98419000000001</v>
      </c>
      <c r="AA3" t="s">
        <v>4052</v>
      </c>
      <c r="AB3" t="s">
        <v>95</v>
      </c>
    </row>
    <row r="4" spans="1:28" x14ac:dyDescent="0.2">
      <c r="A4">
        <v>170</v>
      </c>
      <c r="C4" t="s">
        <v>3801</v>
      </c>
      <c r="D4">
        <v>516490802</v>
      </c>
      <c r="E4" s="1" t="s">
        <v>433</v>
      </c>
      <c r="F4" t="s">
        <v>4053</v>
      </c>
      <c r="G4">
        <v>99368064</v>
      </c>
      <c r="H4" t="s">
        <v>3567</v>
      </c>
      <c r="I4" t="s">
        <v>3582</v>
      </c>
      <c r="J4" t="s">
        <v>70</v>
      </c>
      <c r="K4" t="s">
        <v>70</v>
      </c>
      <c r="L4" t="s">
        <v>1401</v>
      </c>
      <c r="M4" t="s">
        <v>248</v>
      </c>
      <c r="N4" s="33">
        <v>46498</v>
      </c>
      <c r="O4" s="22" t="s">
        <v>71</v>
      </c>
      <c r="P4" s="33">
        <v>45740</v>
      </c>
      <c r="Q4" s="22" t="s">
        <v>74</v>
      </c>
      <c r="R4" t="s">
        <v>248</v>
      </c>
      <c r="S4" t="s">
        <v>3691</v>
      </c>
      <c r="T4" s="33">
        <v>45747</v>
      </c>
      <c r="U4" s="37">
        <v>198.02</v>
      </c>
      <c r="V4" s="37">
        <v>1</v>
      </c>
      <c r="W4" s="37">
        <v>542.07000000000005</v>
      </c>
      <c r="X4" s="37">
        <v>41.73</v>
      </c>
      <c r="Y4" s="37">
        <v>1</v>
      </c>
      <c r="Z4" s="37">
        <v>22.62058</v>
      </c>
      <c r="AA4" t="s">
        <v>4054</v>
      </c>
      <c r="AB4" t="s">
        <v>104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700EB-6368-4417-A423-3A13066C91C5}">
  <sheetPr codeName="Sheet2"/>
  <dimension ref="A1:AO121"/>
  <sheetViews>
    <sheetView rightToLeft="1" workbookViewId="0"/>
  </sheetViews>
  <sheetFormatPr defaultColWidth="9" defaultRowHeight="14.25" x14ac:dyDescent="0.2"/>
  <cols>
    <col min="1" max="1" width="29.375" customWidth="1"/>
    <col min="2" max="3" width="11.625" customWidth="1"/>
    <col min="4" max="4" width="16.25" customWidth="1"/>
    <col min="5" max="5" width="17" style="22" customWidth="1"/>
    <col min="6" max="6" width="11.625" style="17" customWidth="1"/>
    <col min="7" max="7" width="15.125" style="17" bestFit="1" customWidth="1"/>
    <col min="8" max="8" width="24.125" style="17" customWidth="1"/>
    <col min="9" max="9" width="27" style="22" customWidth="1"/>
    <col min="10" max="10" width="25.375" style="22" customWidth="1"/>
    <col min="11" max="11" width="16.25" customWidth="1"/>
    <col min="12" max="12" width="17" style="22" customWidth="1"/>
    <col min="13" max="13" width="11.625" style="17" customWidth="1"/>
    <col min="14" max="14" width="16" style="17" bestFit="1" customWidth="1"/>
    <col min="15" max="15" width="24.125" style="17" customWidth="1"/>
    <col min="16" max="16" width="23" style="22" customWidth="1"/>
    <col min="17" max="17" width="26" style="22" customWidth="1"/>
    <col min="18" max="18" width="21" style="37" customWidth="1"/>
    <col min="19" max="19" width="11.625" style="22" customWidth="1"/>
    <col min="20" max="20" width="19.875" style="22" customWidth="1"/>
    <col min="21" max="24" width="11.625" customWidth="1"/>
    <col min="25" max="25" width="15.125" customWidth="1"/>
    <col min="26" max="26" width="19.625" customWidth="1"/>
    <col min="27" max="28" width="12.625" customWidth="1"/>
    <col min="29" max="29" width="11.625" customWidth="1"/>
    <col min="30" max="30" width="25.375" customWidth="1"/>
    <col min="31" max="32" width="11.625" customWidth="1"/>
    <col min="33" max="33" width="15" customWidth="1"/>
    <col min="34" max="34" width="14.25" customWidth="1"/>
    <col min="35" max="35" width="31.75" style="35" customWidth="1"/>
    <col min="36" max="36" width="28.375" style="35" customWidth="1"/>
    <col min="37" max="37" width="25.875" customWidth="1"/>
    <col min="38" max="38" width="24.375" customWidth="1"/>
    <col min="39" max="39" width="19.5" customWidth="1"/>
    <col min="40" max="40" width="21.75" customWidth="1"/>
    <col min="41" max="41" width="20.125" customWidth="1"/>
    <col min="42" max="42" width="9" customWidth="1"/>
  </cols>
  <sheetData>
    <row r="1" spans="1:41" ht="66.75" customHeight="1" x14ac:dyDescent="0.2">
      <c r="A1" s="77" t="s">
        <v>49</v>
      </c>
      <c r="B1" s="77" t="s">
        <v>50</v>
      </c>
      <c r="C1" s="77" t="s">
        <v>54</v>
      </c>
      <c r="D1" s="77" t="s">
        <v>4055</v>
      </c>
      <c r="E1" s="77" t="s">
        <v>4056</v>
      </c>
      <c r="F1" s="78" t="s">
        <v>61</v>
      </c>
      <c r="G1" s="78" t="s">
        <v>4057</v>
      </c>
      <c r="H1" s="78" t="s">
        <v>4058</v>
      </c>
      <c r="I1" s="77" t="s">
        <v>4059</v>
      </c>
      <c r="J1" s="77" t="s">
        <v>4060</v>
      </c>
      <c r="K1" s="77" t="s">
        <v>4061</v>
      </c>
      <c r="L1" s="77" t="s">
        <v>4062</v>
      </c>
      <c r="M1" s="78" t="s">
        <v>4768</v>
      </c>
      <c r="N1" s="78" t="s">
        <v>4063</v>
      </c>
      <c r="O1" s="78" t="s">
        <v>4064</v>
      </c>
      <c r="P1" s="77" t="s">
        <v>4065</v>
      </c>
      <c r="Q1" s="77" t="s">
        <v>4066</v>
      </c>
      <c r="R1" s="78" t="s">
        <v>4067</v>
      </c>
      <c r="S1" s="77" t="s">
        <v>55</v>
      </c>
      <c r="T1" s="77" t="s">
        <v>231</v>
      </c>
      <c r="U1" s="77" t="s">
        <v>4068</v>
      </c>
      <c r="V1" s="77" t="s">
        <v>4069</v>
      </c>
      <c r="W1" s="77" t="s">
        <v>4070</v>
      </c>
      <c r="X1" s="77" t="s">
        <v>4071</v>
      </c>
      <c r="Y1" s="77" t="s">
        <v>56</v>
      </c>
      <c r="Z1" s="77" t="s">
        <v>4072</v>
      </c>
      <c r="AA1" s="77" t="s">
        <v>4073</v>
      </c>
      <c r="AB1" s="77" t="s">
        <v>4074</v>
      </c>
      <c r="AC1" s="77" t="s">
        <v>4075</v>
      </c>
      <c r="AD1" s="77" t="s">
        <v>4076</v>
      </c>
      <c r="AE1" s="77" t="s">
        <v>4077</v>
      </c>
      <c r="AF1" s="77" t="s">
        <v>427</v>
      </c>
      <c r="AG1" s="77" t="s">
        <v>4078</v>
      </c>
      <c r="AH1" s="77" t="s">
        <v>4079</v>
      </c>
      <c r="AI1" s="78" t="s">
        <v>4080</v>
      </c>
      <c r="AJ1" s="78" t="s">
        <v>4081</v>
      </c>
      <c r="AK1" s="77" t="s">
        <v>4082</v>
      </c>
      <c r="AL1" s="77" t="s">
        <v>4083</v>
      </c>
      <c r="AM1" s="77" t="s">
        <v>4084</v>
      </c>
      <c r="AN1" s="77" t="s">
        <v>64</v>
      </c>
      <c r="AO1" s="77" t="s">
        <v>65</v>
      </c>
    </row>
    <row r="2" spans="1:41" x14ac:dyDescent="0.2">
      <c r="A2">
        <v>170</v>
      </c>
      <c r="C2" t="s">
        <v>4085</v>
      </c>
      <c r="D2">
        <v>880000507</v>
      </c>
      <c r="E2" s="22" t="s">
        <v>74</v>
      </c>
      <c r="F2" s="17">
        <v>1</v>
      </c>
      <c r="G2" s="17">
        <v>1972255.7075077</v>
      </c>
      <c r="H2" s="17">
        <v>98770.566000000006</v>
      </c>
      <c r="I2" s="22" t="s">
        <v>4086</v>
      </c>
      <c r="J2" s="22" t="s">
        <v>104</v>
      </c>
      <c r="K2">
        <v>880000508</v>
      </c>
      <c r="L2" s="22" t="s">
        <v>74</v>
      </c>
      <c r="M2" s="17">
        <v>1</v>
      </c>
      <c r="N2" s="17">
        <v>-1972255.7075077</v>
      </c>
      <c r="O2" s="17">
        <v>-71278.054000000004</v>
      </c>
      <c r="P2" s="22" t="s">
        <v>4087</v>
      </c>
      <c r="Q2" s="22" t="s">
        <v>4088</v>
      </c>
      <c r="R2" s="37">
        <v>27492.511999999999</v>
      </c>
      <c r="S2" s="22" t="s">
        <v>70</v>
      </c>
      <c r="T2" s="22" t="s">
        <v>70</v>
      </c>
      <c r="U2" t="s">
        <v>3569</v>
      </c>
      <c r="V2" t="s">
        <v>2331</v>
      </c>
      <c r="W2" t="s">
        <v>248</v>
      </c>
      <c r="X2" t="s">
        <v>4089</v>
      </c>
      <c r="Y2" t="s">
        <v>71</v>
      </c>
      <c r="Z2" s="70">
        <v>45498</v>
      </c>
      <c r="AA2" s="70">
        <v>45862</v>
      </c>
      <c r="AB2" t="s">
        <v>4090</v>
      </c>
      <c r="AC2" t="s">
        <v>4091</v>
      </c>
      <c r="AD2" t="s">
        <v>4092</v>
      </c>
      <c r="AE2" t="s">
        <v>4093</v>
      </c>
      <c r="AF2" t="s">
        <v>4094</v>
      </c>
      <c r="AG2" t="s">
        <v>4095</v>
      </c>
      <c r="AI2" s="35">
        <v>35.200000000000003</v>
      </c>
      <c r="AM2" t="s">
        <v>4096</v>
      </c>
      <c r="AN2" t="s">
        <v>4086</v>
      </c>
      <c r="AO2" t="s">
        <v>104</v>
      </c>
    </row>
    <row r="3" spans="1:41" x14ac:dyDescent="0.2">
      <c r="A3">
        <v>170</v>
      </c>
      <c r="C3" t="s">
        <v>4085</v>
      </c>
      <c r="D3">
        <v>880000522</v>
      </c>
      <c r="E3" s="22" t="s">
        <v>74</v>
      </c>
      <c r="F3" s="17">
        <v>1</v>
      </c>
      <c r="G3" s="17">
        <v>643126.86114381405</v>
      </c>
      <c r="H3" s="17">
        <v>44253.559000000001</v>
      </c>
      <c r="I3" s="22" t="s">
        <v>4097</v>
      </c>
      <c r="J3" s="22" t="s">
        <v>104</v>
      </c>
      <c r="K3">
        <v>880000523</v>
      </c>
      <c r="L3" s="22" t="s">
        <v>74</v>
      </c>
      <c r="M3" s="17">
        <v>1</v>
      </c>
      <c r="N3" s="17">
        <v>-643126.86114381405</v>
      </c>
      <c r="O3" s="17">
        <v>-29302.614000000001</v>
      </c>
      <c r="P3" s="22" t="s">
        <v>4098</v>
      </c>
      <c r="Q3" s="22" t="s">
        <v>4099</v>
      </c>
      <c r="R3" s="37">
        <v>14950.946</v>
      </c>
      <c r="S3" s="22" t="s">
        <v>70</v>
      </c>
      <c r="T3" s="22" t="s">
        <v>70</v>
      </c>
      <c r="U3" t="s">
        <v>3569</v>
      </c>
      <c r="V3" t="s">
        <v>2331</v>
      </c>
      <c r="W3" t="s">
        <v>248</v>
      </c>
      <c r="X3" t="s">
        <v>4100</v>
      </c>
      <c r="Y3" t="s">
        <v>71</v>
      </c>
      <c r="Z3" s="70">
        <v>45627</v>
      </c>
      <c r="AA3" s="70">
        <v>45993</v>
      </c>
      <c r="AB3" t="s">
        <v>4090</v>
      </c>
      <c r="AC3" t="s">
        <v>4091</v>
      </c>
      <c r="AD3" t="s">
        <v>4092</v>
      </c>
      <c r="AE3" t="s">
        <v>4093</v>
      </c>
      <c r="AF3" t="s">
        <v>4094</v>
      </c>
      <c r="AG3" t="s">
        <v>4095</v>
      </c>
      <c r="AI3" s="35">
        <v>46.38</v>
      </c>
      <c r="AM3" t="s">
        <v>4101</v>
      </c>
      <c r="AN3" t="s">
        <v>4097</v>
      </c>
      <c r="AO3" t="s">
        <v>104</v>
      </c>
    </row>
    <row r="4" spans="1:41" x14ac:dyDescent="0.2">
      <c r="A4">
        <v>170</v>
      </c>
      <c r="C4" t="s">
        <v>4102</v>
      </c>
      <c r="D4">
        <v>880000513</v>
      </c>
      <c r="E4" s="22" t="s">
        <v>74</v>
      </c>
      <c r="F4" s="17">
        <v>1</v>
      </c>
      <c r="G4" s="17">
        <v>683067.57063173305</v>
      </c>
      <c r="H4" s="17">
        <v>683.67899999999997</v>
      </c>
      <c r="I4" s="22" t="s">
        <v>130</v>
      </c>
      <c r="J4" s="22" t="s">
        <v>104</v>
      </c>
      <c r="K4">
        <v>880000514</v>
      </c>
      <c r="L4" s="22" t="s">
        <v>74</v>
      </c>
      <c r="M4" s="17">
        <v>1</v>
      </c>
      <c r="N4" s="17">
        <v>-683067.57063173305</v>
      </c>
      <c r="O4" s="17">
        <v>-683.15200000000004</v>
      </c>
      <c r="P4" s="22" t="s">
        <v>692</v>
      </c>
      <c r="Q4" s="22" t="s">
        <v>210</v>
      </c>
      <c r="R4" s="37">
        <v>0.52700000000000002</v>
      </c>
      <c r="S4" s="22" t="s">
        <v>70</v>
      </c>
      <c r="T4" s="22" t="s">
        <v>70</v>
      </c>
      <c r="U4" t="s">
        <v>3665</v>
      </c>
      <c r="V4" t="s">
        <v>248</v>
      </c>
      <c r="W4" t="s">
        <v>4103</v>
      </c>
      <c r="X4" t="s">
        <v>4104</v>
      </c>
      <c r="Y4" t="s">
        <v>71</v>
      </c>
      <c r="Z4" s="70">
        <v>45509</v>
      </c>
      <c r="AA4" s="70">
        <v>49399</v>
      </c>
      <c r="AB4" t="s">
        <v>4090</v>
      </c>
      <c r="AC4" t="s">
        <v>4091</v>
      </c>
      <c r="AD4" t="s">
        <v>4092</v>
      </c>
      <c r="AE4" t="s">
        <v>4093</v>
      </c>
      <c r="AF4" t="s">
        <v>4105</v>
      </c>
      <c r="AG4" t="s">
        <v>4105</v>
      </c>
      <c r="AI4" s="35">
        <v>4.3</v>
      </c>
      <c r="AM4" t="s">
        <v>4096</v>
      </c>
      <c r="AN4" t="s">
        <v>130</v>
      </c>
      <c r="AO4" t="s">
        <v>104</v>
      </c>
    </row>
    <row r="5" spans="1:41" x14ac:dyDescent="0.2">
      <c r="A5">
        <v>170</v>
      </c>
      <c r="C5" t="s">
        <v>4102</v>
      </c>
      <c r="D5">
        <v>880000560</v>
      </c>
      <c r="E5" s="22" t="s">
        <v>74</v>
      </c>
      <c r="F5" s="17">
        <v>1</v>
      </c>
      <c r="G5" s="17">
        <v>683067.57063173305</v>
      </c>
      <c r="H5" s="17">
        <v>683.91099999999994</v>
      </c>
      <c r="I5" s="22" t="s">
        <v>104</v>
      </c>
      <c r="J5" s="22" t="s">
        <v>130</v>
      </c>
      <c r="K5">
        <v>880000561</v>
      </c>
      <c r="L5" s="22" t="s">
        <v>74</v>
      </c>
      <c r="M5" s="17">
        <v>1</v>
      </c>
      <c r="N5" s="17">
        <v>-683067.57063173305</v>
      </c>
      <c r="O5" s="17">
        <v>-684.31500000000005</v>
      </c>
      <c r="P5" s="22" t="s">
        <v>692</v>
      </c>
      <c r="Q5" s="22" t="s">
        <v>210</v>
      </c>
      <c r="R5" s="37">
        <v>-0.40500000000000003</v>
      </c>
      <c r="S5" s="22" t="s">
        <v>70</v>
      </c>
      <c r="T5" s="22" t="s">
        <v>70</v>
      </c>
      <c r="U5" t="s">
        <v>3665</v>
      </c>
      <c r="V5" t="s">
        <v>248</v>
      </c>
      <c r="W5" t="s">
        <v>4103</v>
      </c>
      <c r="X5" t="s">
        <v>4104</v>
      </c>
      <c r="Y5" t="s">
        <v>71</v>
      </c>
      <c r="Z5" s="70">
        <v>45733</v>
      </c>
      <c r="AA5" s="70">
        <v>46079</v>
      </c>
      <c r="AB5" t="s">
        <v>4090</v>
      </c>
      <c r="AC5" t="s">
        <v>4091</v>
      </c>
      <c r="AD5" t="s">
        <v>4092</v>
      </c>
      <c r="AE5" t="s">
        <v>4093</v>
      </c>
      <c r="AF5" t="s">
        <v>4105</v>
      </c>
      <c r="AG5" t="s">
        <v>4105</v>
      </c>
      <c r="AI5" s="35">
        <v>4.24</v>
      </c>
      <c r="AM5" t="s">
        <v>4106</v>
      </c>
      <c r="AN5" t="s">
        <v>104</v>
      </c>
      <c r="AO5" t="s">
        <v>130</v>
      </c>
    </row>
    <row r="6" spans="1:41" x14ac:dyDescent="0.2">
      <c r="A6">
        <v>170</v>
      </c>
      <c r="C6" t="s">
        <v>4102</v>
      </c>
      <c r="D6">
        <v>880000562</v>
      </c>
      <c r="E6" s="22" t="s">
        <v>74</v>
      </c>
      <c r="F6" s="17">
        <v>1</v>
      </c>
      <c r="G6" s="17">
        <v>683067.57063173305</v>
      </c>
      <c r="H6" s="17">
        <v>683.50400000000002</v>
      </c>
      <c r="I6" s="22" t="s">
        <v>104</v>
      </c>
      <c r="J6" s="22" t="s">
        <v>130</v>
      </c>
      <c r="K6">
        <v>880000563</v>
      </c>
      <c r="L6" s="22" t="s">
        <v>74</v>
      </c>
      <c r="M6" s="17">
        <v>1</v>
      </c>
      <c r="N6" s="17">
        <v>-683067.57063173305</v>
      </c>
      <c r="O6" s="17">
        <v>-684.24</v>
      </c>
      <c r="P6" s="22" t="s">
        <v>692</v>
      </c>
      <c r="Q6" s="22" t="s">
        <v>210</v>
      </c>
      <c r="R6" s="37">
        <v>-0.73599999999999999</v>
      </c>
      <c r="S6" s="22" t="s">
        <v>70</v>
      </c>
      <c r="T6" s="22" t="s">
        <v>70</v>
      </c>
      <c r="U6" t="s">
        <v>3665</v>
      </c>
      <c r="V6" t="s">
        <v>248</v>
      </c>
      <c r="W6" t="s">
        <v>4103</v>
      </c>
      <c r="X6" t="s">
        <v>4104</v>
      </c>
      <c r="Y6" t="s">
        <v>71</v>
      </c>
      <c r="Z6" s="70">
        <v>45734</v>
      </c>
      <c r="AA6" s="70">
        <v>46080</v>
      </c>
      <c r="AB6" t="s">
        <v>4090</v>
      </c>
      <c r="AC6" t="s">
        <v>4091</v>
      </c>
      <c r="AD6" t="s">
        <v>4092</v>
      </c>
      <c r="AE6" t="s">
        <v>4093</v>
      </c>
      <c r="AF6" t="s">
        <v>4105</v>
      </c>
      <c r="AG6" t="s">
        <v>4105</v>
      </c>
      <c r="AI6" s="35">
        <v>4.25</v>
      </c>
      <c r="AM6" t="s">
        <v>4107</v>
      </c>
      <c r="AN6" t="s">
        <v>104</v>
      </c>
      <c r="AO6" t="s">
        <v>130</v>
      </c>
    </row>
    <row r="7" spans="1:41" x14ac:dyDescent="0.2">
      <c r="A7">
        <v>170</v>
      </c>
      <c r="C7" t="s">
        <v>4102</v>
      </c>
      <c r="D7">
        <v>880000564</v>
      </c>
      <c r="E7" s="22" t="s">
        <v>74</v>
      </c>
      <c r="F7" s="17">
        <v>1</v>
      </c>
      <c r="G7" s="17">
        <v>683067.57063173305</v>
      </c>
      <c r="H7" s="17">
        <v>683.47299999999996</v>
      </c>
      <c r="I7" s="22" t="s">
        <v>104</v>
      </c>
      <c r="J7" s="22" t="s">
        <v>130</v>
      </c>
      <c r="K7">
        <v>880000565</v>
      </c>
      <c r="L7" s="22" t="s">
        <v>74</v>
      </c>
      <c r="M7" s="17">
        <v>1</v>
      </c>
      <c r="N7" s="17">
        <v>-683067.57063173305</v>
      </c>
      <c r="O7" s="17">
        <v>-684.24</v>
      </c>
      <c r="P7" s="22" t="s">
        <v>692</v>
      </c>
      <c r="Q7" s="22" t="s">
        <v>210</v>
      </c>
      <c r="R7" s="37">
        <v>-0.76700000000000002</v>
      </c>
      <c r="S7" s="22" t="s">
        <v>70</v>
      </c>
      <c r="T7" s="22" t="s">
        <v>70</v>
      </c>
      <c r="U7" t="s">
        <v>3665</v>
      </c>
      <c r="V7" t="s">
        <v>248</v>
      </c>
      <c r="W7" t="s">
        <v>4103</v>
      </c>
      <c r="X7" t="s">
        <v>4104</v>
      </c>
      <c r="Y7" t="s">
        <v>71</v>
      </c>
      <c r="Z7" s="70">
        <v>45734</v>
      </c>
      <c r="AA7" s="70">
        <v>46080</v>
      </c>
      <c r="AB7" t="s">
        <v>4090</v>
      </c>
      <c r="AC7" t="s">
        <v>4091</v>
      </c>
      <c r="AD7" t="s">
        <v>4092</v>
      </c>
      <c r="AE7" t="s">
        <v>4093</v>
      </c>
      <c r="AF7" t="s">
        <v>4105</v>
      </c>
      <c r="AG7" t="s">
        <v>4105</v>
      </c>
      <c r="AI7" s="35">
        <v>4.24</v>
      </c>
      <c r="AM7" t="s">
        <v>4101</v>
      </c>
      <c r="AN7" t="s">
        <v>104</v>
      </c>
      <c r="AO7" t="s">
        <v>130</v>
      </c>
    </row>
    <row r="8" spans="1:41" x14ac:dyDescent="0.2">
      <c r="A8">
        <v>170</v>
      </c>
      <c r="C8" t="s">
        <v>4102</v>
      </c>
      <c r="D8">
        <v>880000578</v>
      </c>
      <c r="E8" s="22" t="s">
        <v>74</v>
      </c>
      <c r="F8" s="17">
        <v>1</v>
      </c>
      <c r="G8" s="17">
        <v>683067.57063173305</v>
      </c>
      <c r="H8" s="17">
        <v>682.07299999999998</v>
      </c>
      <c r="I8" s="22" t="s">
        <v>104</v>
      </c>
      <c r="J8" s="22" t="s">
        <v>130</v>
      </c>
      <c r="K8">
        <v>880000579</v>
      </c>
      <c r="L8" s="22" t="s">
        <v>74</v>
      </c>
      <c r="M8" s="17">
        <v>1</v>
      </c>
      <c r="N8" s="17">
        <v>-683067.57063173305</v>
      </c>
      <c r="O8" s="17">
        <v>-683.15200000000004</v>
      </c>
      <c r="P8" s="22" t="s">
        <v>692</v>
      </c>
      <c r="Q8" s="22" t="s">
        <v>210</v>
      </c>
      <c r="R8" s="37">
        <v>-1.079</v>
      </c>
      <c r="S8" s="22" t="s">
        <v>70</v>
      </c>
      <c r="T8" s="22" t="s">
        <v>70</v>
      </c>
      <c r="U8" t="s">
        <v>3665</v>
      </c>
      <c r="V8" t="s">
        <v>248</v>
      </c>
      <c r="W8" t="s">
        <v>4103</v>
      </c>
      <c r="X8" t="s">
        <v>4104</v>
      </c>
      <c r="Y8" t="s">
        <v>71</v>
      </c>
      <c r="Z8" s="70">
        <v>45747</v>
      </c>
      <c r="AA8" s="70">
        <v>49398</v>
      </c>
      <c r="AB8" t="s">
        <v>4090</v>
      </c>
      <c r="AC8" t="s">
        <v>4091</v>
      </c>
      <c r="AD8" t="s">
        <v>4092</v>
      </c>
      <c r="AE8" t="s">
        <v>4093</v>
      </c>
      <c r="AF8" t="s">
        <v>4105</v>
      </c>
      <c r="AG8" t="s">
        <v>4105</v>
      </c>
      <c r="AI8" s="35">
        <v>4.34</v>
      </c>
      <c r="AM8" t="s">
        <v>4101</v>
      </c>
      <c r="AN8" t="s">
        <v>104</v>
      </c>
      <c r="AO8" t="s">
        <v>130</v>
      </c>
    </row>
    <row r="9" spans="1:41" x14ac:dyDescent="0.2">
      <c r="A9">
        <v>170</v>
      </c>
      <c r="C9" t="s">
        <v>4108</v>
      </c>
      <c r="D9">
        <v>99368133</v>
      </c>
      <c r="E9" s="22" t="s">
        <v>74</v>
      </c>
      <c r="F9" s="17">
        <v>1</v>
      </c>
      <c r="G9" s="17">
        <v>2281565.36016386</v>
      </c>
      <c r="H9" s="17">
        <v>2305.473</v>
      </c>
      <c r="I9" s="22" t="s">
        <v>104</v>
      </c>
      <c r="J9" s="22" t="s">
        <v>130</v>
      </c>
      <c r="K9">
        <v>99368134</v>
      </c>
      <c r="L9" s="22" t="s">
        <v>74</v>
      </c>
      <c r="M9" s="17">
        <v>1</v>
      </c>
      <c r="N9" s="17">
        <v>-2281565.36016386</v>
      </c>
      <c r="O9" s="17">
        <v>-2349.6950000000002</v>
      </c>
      <c r="P9" s="22" t="s">
        <v>751</v>
      </c>
      <c r="Q9" s="22" t="s">
        <v>4109</v>
      </c>
      <c r="R9" s="37">
        <v>-44.222000000000001</v>
      </c>
      <c r="S9" s="22" t="s">
        <v>70</v>
      </c>
      <c r="T9" s="22" t="s">
        <v>70</v>
      </c>
      <c r="U9" t="s">
        <v>4110</v>
      </c>
      <c r="V9" t="s">
        <v>248</v>
      </c>
      <c r="W9" t="s">
        <v>248</v>
      </c>
      <c r="X9" t="s">
        <v>4111</v>
      </c>
      <c r="Y9" t="s">
        <v>71</v>
      </c>
      <c r="Z9" s="70">
        <v>45456</v>
      </c>
      <c r="AA9" s="70">
        <v>45960</v>
      </c>
      <c r="AB9" t="s">
        <v>4090</v>
      </c>
      <c r="AC9" t="s">
        <v>4091</v>
      </c>
      <c r="AD9" t="s">
        <v>4092</v>
      </c>
      <c r="AE9" t="s">
        <v>4093</v>
      </c>
      <c r="AF9" t="s">
        <v>4105</v>
      </c>
      <c r="AG9" t="s">
        <v>4105</v>
      </c>
      <c r="AI9" s="35">
        <v>1</v>
      </c>
      <c r="AM9" t="s">
        <v>4101</v>
      </c>
      <c r="AN9" t="s">
        <v>104</v>
      </c>
      <c r="AO9" t="s">
        <v>130</v>
      </c>
    </row>
    <row r="10" spans="1:41" x14ac:dyDescent="0.2">
      <c r="A10">
        <v>170</v>
      </c>
      <c r="C10" t="s">
        <v>4108</v>
      </c>
      <c r="D10">
        <v>445325543</v>
      </c>
      <c r="E10" s="22" t="s">
        <v>148</v>
      </c>
      <c r="F10" s="17">
        <v>4.0220000000000002</v>
      </c>
      <c r="G10" s="17">
        <v>-2520979.6022747899</v>
      </c>
      <c r="H10" s="17">
        <v>-2514.0720000000001</v>
      </c>
      <c r="I10" s="22" t="s">
        <v>189</v>
      </c>
      <c r="J10" s="22" t="s">
        <v>104</v>
      </c>
      <c r="K10">
        <v>445325542</v>
      </c>
      <c r="L10" s="22" t="s">
        <v>140</v>
      </c>
      <c r="M10" s="17">
        <v>3.718</v>
      </c>
      <c r="N10" s="17">
        <v>2810892.2565363902</v>
      </c>
      <c r="O10" s="17">
        <v>2796.848</v>
      </c>
      <c r="P10" s="22" t="s">
        <v>4112</v>
      </c>
      <c r="Q10" s="22" t="s">
        <v>751</v>
      </c>
      <c r="R10" s="37">
        <v>287.08300000000003</v>
      </c>
      <c r="S10" s="22" t="s">
        <v>70</v>
      </c>
      <c r="T10" s="22" t="s">
        <v>70</v>
      </c>
      <c r="U10" t="s">
        <v>4113</v>
      </c>
      <c r="V10" t="s">
        <v>248</v>
      </c>
      <c r="W10" t="s">
        <v>4114</v>
      </c>
      <c r="X10" t="s">
        <v>4115</v>
      </c>
      <c r="Y10" t="s">
        <v>71</v>
      </c>
      <c r="Z10" s="70">
        <v>45544</v>
      </c>
      <c r="AA10" s="70">
        <v>45791</v>
      </c>
      <c r="AB10" t="s">
        <v>4105</v>
      </c>
      <c r="AC10" t="s">
        <v>4116</v>
      </c>
      <c r="AD10" t="s">
        <v>4092</v>
      </c>
      <c r="AE10" t="s">
        <v>4093</v>
      </c>
      <c r="AF10" t="s">
        <v>4105</v>
      </c>
      <c r="AG10" t="s">
        <v>4105</v>
      </c>
      <c r="AI10" s="35">
        <v>1.1042110869999999</v>
      </c>
      <c r="AM10" t="s">
        <v>4101</v>
      </c>
      <c r="AN10" t="s">
        <v>189</v>
      </c>
      <c r="AO10" t="s">
        <v>104</v>
      </c>
    </row>
    <row r="11" spans="1:41" x14ac:dyDescent="0.2">
      <c r="A11">
        <v>170</v>
      </c>
      <c r="C11" t="s">
        <v>4108</v>
      </c>
      <c r="D11">
        <v>445325551</v>
      </c>
      <c r="E11" s="22" t="s">
        <v>148</v>
      </c>
      <c r="F11" s="17">
        <v>4.0220000000000002</v>
      </c>
      <c r="G11" s="17">
        <v>-2083602.8809909699</v>
      </c>
      <c r="H11" s="17">
        <v>-2077.893</v>
      </c>
      <c r="I11" s="22" t="s">
        <v>189</v>
      </c>
      <c r="J11" s="22" t="s">
        <v>104</v>
      </c>
      <c r="K11">
        <v>445325550</v>
      </c>
      <c r="L11" s="22" t="s">
        <v>140</v>
      </c>
      <c r="M11" s="17">
        <v>3.718</v>
      </c>
      <c r="N11" s="17">
        <v>2323217.21230494</v>
      </c>
      <c r="O11" s="17">
        <v>2311.6089999999999</v>
      </c>
      <c r="P11" s="22" t="s">
        <v>4117</v>
      </c>
      <c r="Q11" s="22" t="s">
        <v>196</v>
      </c>
      <c r="R11" s="37">
        <v>237.27600000000001</v>
      </c>
      <c r="S11" s="22" t="s">
        <v>70</v>
      </c>
      <c r="T11" s="22" t="s">
        <v>70</v>
      </c>
      <c r="U11" t="s">
        <v>4113</v>
      </c>
      <c r="V11" t="s">
        <v>248</v>
      </c>
      <c r="W11" t="s">
        <v>4114</v>
      </c>
      <c r="X11" t="s">
        <v>4115</v>
      </c>
      <c r="Y11" t="s">
        <v>71</v>
      </c>
      <c r="Z11" s="70">
        <v>45544</v>
      </c>
      <c r="AA11" s="70">
        <v>45791</v>
      </c>
      <c r="AB11" t="s">
        <v>4105</v>
      </c>
      <c r="AC11" t="s">
        <v>4116</v>
      </c>
      <c r="AD11" t="s">
        <v>4092</v>
      </c>
      <c r="AE11" t="s">
        <v>4093</v>
      </c>
      <c r="AF11" t="s">
        <v>4105</v>
      </c>
      <c r="AG11" t="s">
        <v>4105</v>
      </c>
      <c r="AI11" s="35">
        <v>1.1042110869999999</v>
      </c>
      <c r="AM11" t="s">
        <v>4101</v>
      </c>
      <c r="AN11" t="s">
        <v>189</v>
      </c>
      <c r="AO11" t="s">
        <v>104</v>
      </c>
    </row>
    <row r="12" spans="1:41" x14ac:dyDescent="0.2">
      <c r="A12">
        <v>170</v>
      </c>
      <c r="C12" t="s">
        <v>4108</v>
      </c>
      <c r="D12">
        <v>445331669</v>
      </c>
      <c r="E12" s="22" t="s">
        <v>148</v>
      </c>
      <c r="F12" s="17">
        <v>4.0220000000000002</v>
      </c>
      <c r="G12" s="17">
        <v>-566827.83871493896</v>
      </c>
      <c r="H12" s="17">
        <v>-565.27499999999998</v>
      </c>
      <c r="I12" s="22" t="s">
        <v>130</v>
      </c>
      <c r="J12" s="22" t="s">
        <v>104</v>
      </c>
      <c r="K12">
        <v>445331668</v>
      </c>
      <c r="L12" s="22" t="s">
        <v>140</v>
      </c>
      <c r="M12" s="17">
        <v>3.718</v>
      </c>
      <c r="N12" s="17">
        <v>627588.94879701105</v>
      </c>
      <c r="O12" s="17">
        <v>624.45299999999997</v>
      </c>
      <c r="P12" s="22" t="s">
        <v>4118</v>
      </c>
      <c r="Q12" s="22" t="s">
        <v>859</v>
      </c>
      <c r="R12" s="37">
        <v>48.182000000000002</v>
      </c>
      <c r="S12" s="22" t="s">
        <v>70</v>
      </c>
      <c r="T12" s="22" t="s">
        <v>70</v>
      </c>
      <c r="U12" t="s">
        <v>4113</v>
      </c>
      <c r="V12" t="s">
        <v>248</v>
      </c>
      <c r="W12" t="s">
        <v>4114</v>
      </c>
      <c r="X12" t="s">
        <v>4115</v>
      </c>
      <c r="Y12" t="s">
        <v>71</v>
      </c>
      <c r="Z12" s="70">
        <v>45572</v>
      </c>
      <c r="AA12" s="70">
        <v>45791</v>
      </c>
      <c r="AB12" t="s">
        <v>4105</v>
      </c>
      <c r="AC12" t="s">
        <v>4116</v>
      </c>
      <c r="AD12" t="s">
        <v>4092</v>
      </c>
      <c r="AE12" t="s">
        <v>4093</v>
      </c>
      <c r="AF12" t="s">
        <v>4105</v>
      </c>
      <c r="AG12" t="s">
        <v>4105</v>
      </c>
      <c r="AI12" s="35">
        <v>0.91086250499999999</v>
      </c>
      <c r="AM12" t="s">
        <v>4096</v>
      </c>
      <c r="AN12" t="s">
        <v>130</v>
      </c>
      <c r="AO12" t="s">
        <v>104</v>
      </c>
    </row>
    <row r="13" spans="1:41" x14ac:dyDescent="0.2">
      <c r="A13">
        <v>170</v>
      </c>
      <c r="C13" t="s">
        <v>4108</v>
      </c>
      <c r="D13">
        <v>445335425</v>
      </c>
      <c r="E13" s="22" t="s">
        <v>148</v>
      </c>
      <c r="F13" s="17">
        <v>4.0220000000000002</v>
      </c>
      <c r="G13" s="17">
        <v>-915468.35272096097</v>
      </c>
      <c r="H13" s="17">
        <v>-912.96</v>
      </c>
      <c r="I13" s="22" t="s">
        <v>104</v>
      </c>
      <c r="J13" s="22" t="s">
        <v>130</v>
      </c>
      <c r="K13">
        <v>445335424</v>
      </c>
      <c r="L13" s="22" t="s">
        <v>140</v>
      </c>
      <c r="M13" s="17">
        <v>3.718</v>
      </c>
      <c r="N13" s="17">
        <v>975715.325013528</v>
      </c>
      <c r="O13" s="17">
        <v>970.84</v>
      </c>
      <c r="P13" s="22" t="s">
        <v>4119</v>
      </c>
      <c r="Q13" s="22" t="s">
        <v>76</v>
      </c>
      <c r="R13" s="37">
        <v>-62.341000000000001</v>
      </c>
      <c r="S13" s="22" t="s">
        <v>70</v>
      </c>
      <c r="T13" s="22" t="s">
        <v>70</v>
      </c>
      <c r="U13" t="s">
        <v>4113</v>
      </c>
      <c r="V13" t="s">
        <v>248</v>
      </c>
      <c r="W13" t="s">
        <v>4114</v>
      </c>
      <c r="X13" t="s">
        <v>4115</v>
      </c>
      <c r="Y13" t="s">
        <v>71</v>
      </c>
      <c r="Z13" s="70">
        <v>45616</v>
      </c>
      <c r="AA13" s="70">
        <v>45791</v>
      </c>
      <c r="AB13" t="s">
        <v>4105</v>
      </c>
      <c r="AC13" t="s">
        <v>4116</v>
      </c>
      <c r="AD13" t="s">
        <v>4092</v>
      </c>
      <c r="AE13" t="s">
        <v>4093</v>
      </c>
      <c r="AF13" t="s">
        <v>4105</v>
      </c>
      <c r="AG13" t="s">
        <v>4105</v>
      </c>
      <c r="AI13" s="35">
        <v>0.94773395500000002</v>
      </c>
      <c r="AM13" t="s">
        <v>4096</v>
      </c>
      <c r="AN13" t="s">
        <v>104</v>
      </c>
      <c r="AO13" t="s">
        <v>130</v>
      </c>
    </row>
    <row r="14" spans="1:41" x14ac:dyDescent="0.2">
      <c r="A14">
        <v>170</v>
      </c>
      <c r="C14" t="s">
        <v>4108</v>
      </c>
      <c r="D14">
        <v>445338475</v>
      </c>
      <c r="E14" s="22" t="s">
        <v>148</v>
      </c>
      <c r="F14" s="17">
        <v>4.0220000000000002</v>
      </c>
      <c r="G14" s="17">
        <v>-189500</v>
      </c>
      <c r="H14" s="17">
        <v>-188.98099999999999</v>
      </c>
      <c r="I14" s="22" t="s">
        <v>104</v>
      </c>
      <c r="J14" s="22" t="s">
        <v>130</v>
      </c>
      <c r="K14">
        <v>445338474</v>
      </c>
      <c r="L14" s="22" t="s">
        <v>140</v>
      </c>
      <c r="M14" s="17">
        <v>3.718</v>
      </c>
      <c r="N14" s="17">
        <v>200301.5</v>
      </c>
      <c r="O14" s="17">
        <v>199.30099999999999</v>
      </c>
      <c r="P14" s="22" t="s">
        <v>4120</v>
      </c>
      <c r="Q14" s="22" t="s">
        <v>88</v>
      </c>
      <c r="R14" s="37">
        <v>-19.081</v>
      </c>
      <c r="S14" s="22" t="s">
        <v>70</v>
      </c>
      <c r="T14" s="22" t="s">
        <v>70</v>
      </c>
      <c r="U14" t="s">
        <v>4113</v>
      </c>
      <c r="V14" t="s">
        <v>248</v>
      </c>
      <c r="W14" t="s">
        <v>4114</v>
      </c>
      <c r="X14" t="s">
        <v>4115</v>
      </c>
      <c r="Y14" t="s">
        <v>71</v>
      </c>
      <c r="Z14" s="70">
        <v>45642</v>
      </c>
      <c r="AA14" s="70">
        <v>45791</v>
      </c>
      <c r="AB14" t="s">
        <v>4105</v>
      </c>
      <c r="AC14" t="s">
        <v>4116</v>
      </c>
      <c r="AD14" t="s">
        <v>4092</v>
      </c>
      <c r="AE14" t="s">
        <v>4093</v>
      </c>
      <c r="AF14" t="s">
        <v>4105</v>
      </c>
      <c r="AG14" t="s">
        <v>4105</v>
      </c>
      <c r="AI14" s="35">
        <v>0.95316091199999997</v>
      </c>
      <c r="AM14" t="s">
        <v>4096</v>
      </c>
      <c r="AN14" t="s">
        <v>104</v>
      </c>
      <c r="AO14" t="s">
        <v>130</v>
      </c>
    </row>
    <row r="15" spans="1:41" x14ac:dyDescent="0.2">
      <c r="A15">
        <v>170</v>
      </c>
      <c r="C15" t="s">
        <v>4108</v>
      </c>
      <c r="D15">
        <v>445338799</v>
      </c>
      <c r="E15" s="22" t="s">
        <v>148</v>
      </c>
      <c r="F15" s="17">
        <v>4.0220000000000002</v>
      </c>
      <c r="G15" s="17">
        <v>-252000</v>
      </c>
      <c r="H15" s="17">
        <v>-251.31</v>
      </c>
      <c r="I15" s="22" t="s">
        <v>104</v>
      </c>
      <c r="J15" s="22" t="s">
        <v>130</v>
      </c>
      <c r="K15">
        <v>445338798</v>
      </c>
      <c r="L15" s="22" t="s">
        <v>140</v>
      </c>
      <c r="M15" s="17">
        <v>3.718</v>
      </c>
      <c r="N15" s="17">
        <v>263874.24</v>
      </c>
      <c r="O15" s="17">
        <v>262.55599999999998</v>
      </c>
      <c r="P15" s="22" t="s">
        <v>4121</v>
      </c>
      <c r="Q15" s="22" t="s">
        <v>96</v>
      </c>
      <c r="R15" s="37">
        <v>-34.584000000000003</v>
      </c>
      <c r="S15" s="22" t="s">
        <v>70</v>
      </c>
      <c r="T15" s="22" t="s">
        <v>70</v>
      </c>
      <c r="U15" t="s">
        <v>4113</v>
      </c>
      <c r="V15" t="s">
        <v>248</v>
      </c>
      <c r="W15" t="s">
        <v>4114</v>
      </c>
      <c r="X15" t="s">
        <v>4115</v>
      </c>
      <c r="Y15" t="s">
        <v>71</v>
      </c>
      <c r="Z15" s="70">
        <v>45645</v>
      </c>
      <c r="AA15" s="70">
        <v>45791</v>
      </c>
      <c r="AB15" t="s">
        <v>4105</v>
      </c>
      <c r="AC15" t="s">
        <v>4116</v>
      </c>
      <c r="AD15" t="s">
        <v>4092</v>
      </c>
      <c r="AE15" t="s">
        <v>4093</v>
      </c>
      <c r="AF15" t="s">
        <v>4105</v>
      </c>
      <c r="AG15" t="s">
        <v>4105</v>
      </c>
      <c r="AI15" s="35">
        <v>0.96072652000000003</v>
      </c>
      <c r="AM15" t="s">
        <v>4096</v>
      </c>
      <c r="AN15" t="s">
        <v>104</v>
      </c>
      <c r="AO15" t="s">
        <v>130</v>
      </c>
    </row>
    <row r="16" spans="1:41" x14ac:dyDescent="0.2">
      <c r="A16">
        <v>170</v>
      </c>
      <c r="C16" t="s">
        <v>4108</v>
      </c>
      <c r="D16">
        <v>445339527</v>
      </c>
      <c r="E16" s="22" t="s">
        <v>148</v>
      </c>
      <c r="F16" s="17">
        <v>4.0220000000000002</v>
      </c>
      <c r="G16" s="17">
        <v>-456000</v>
      </c>
      <c r="H16" s="17">
        <v>-454.75099999999998</v>
      </c>
      <c r="I16" s="22" t="s">
        <v>104</v>
      </c>
      <c r="J16" s="22" t="s">
        <v>130</v>
      </c>
      <c r="K16">
        <v>445339526</v>
      </c>
      <c r="L16" s="22" t="s">
        <v>140</v>
      </c>
      <c r="M16" s="17">
        <v>3.718</v>
      </c>
      <c r="N16" s="17">
        <v>478403.28</v>
      </c>
      <c r="O16" s="17">
        <v>476.01299999999998</v>
      </c>
      <c r="P16" s="22" t="s">
        <v>4122</v>
      </c>
      <c r="Q16" s="22" t="s">
        <v>113</v>
      </c>
      <c r="R16" s="37">
        <v>-59.19</v>
      </c>
      <c r="S16" s="22" t="s">
        <v>70</v>
      </c>
      <c r="T16" s="22" t="s">
        <v>70</v>
      </c>
      <c r="U16" t="s">
        <v>4113</v>
      </c>
      <c r="V16" t="s">
        <v>248</v>
      </c>
      <c r="W16" t="s">
        <v>4114</v>
      </c>
      <c r="X16" t="s">
        <v>4115</v>
      </c>
      <c r="Y16" t="s">
        <v>71</v>
      </c>
      <c r="Z16" s="70">
        <v>45656</v>
      </c>
      <c r="AA16" s="70">
        <v>45791</v>
      </c>
      <c r="AB16" t="s">
        <v>4105</v>
      </c>
      <c r="AC16" t="s">
        <v>4116</v>
      </c>
      <c r="AD16" t="s">
        <v>4092</v>
      </c>
      <c r="AE16" t="s">
        <v>4093</v>
      </c>
      <c r="AF16" t="s">
        <v>4105</v>
      </c>
      <c r="AG16" t="s">
        <v>4105</v>
      </c>
      <c r="AI16" s="35">
        <v>0.95703073699999996</v>
      </c>
      <c r="AM16" t="s">
        <v>4096</v>
      </c>
      <c r="AN16" t="s">
        <v>104</v>
      </c>
      <c r="AO16" t="s">
        <v>130</v>
      </c>
    </row>
    <row r="17" spans="1:41" x14ac:dyDescent="0.2">
      <c r="A17">
        <v>170</v>
      </c>
      <c r="C17" t="s">
        <v>4108</v>
      </c>
      <c r="D17">
        <v>445342213</v>
      </c>
      <c r="E17" s="22" t="s">
        <v>148</v>
      </c>
      <c r="F17" s="17">
        <v>4.0220000000000002</v>
      </c>
      <c r="G17" s="17">
        <v>-1740000</v>
      </c>
      <c r="H17" s="17">
        <v>-1735.232</v>
      </c>
      <c r="I17" s="22" t="s">
        <v>97</v>
      </c>
      <c r="J17" s="22" t="s">
        <v>130</v>
      </c>
      <c r="K17">
        <v>445342212</v>
      </c>
      <c r="L17" s="22" t="s">
        <v>140</v>
      </c>
      <c r="M17" s="17">
        <v>3.718</v>
      </c>
      <c r="N17" s="17">
        <v>1822389</v>
      </c>
      <c r="O17" s="17">
        <v>1813.2829999999999</v>
      </c>
      <c r="P17" s="22" t="s">
        <v>4123</v>
      </c>
      <c r="Q17" s="22" t="s">
        <v>1175</v>
      </c>
      <c r="R17" s="37">
        <v>-237.316</v>
      </c>
      <c r="S17" s="22" t="s">
        <v>70</v>
      </c>
      <c r="T17" s="22" t="s">
        <v>70</v>
      </c>
      <c r="U17" t="s">
        <v>4113</v>
      </c>
      <c r="V17" t="s">
        <v>248</v>
      </c>
      <c r="W17" t="s">
        <v>4114</v>
      </c>
      <c r="X17" t="s">
        <v>4115</v>
      </c>
      <c r="Y17" t="s">
        <v>71</v>
      </c>
      <c r="Z17" s="70">
        <v>45685</v>
      </c>
      <c r="AA17" s="70">
        <v>45791</v>
      </c>
      <c r="AB17" t="s">
        <v>4105</v>
      </c>
      <c r="AC17" t="s">
        <v>4116</v>
      </c>
      <c r="AD17" t="s">
        <v>4092</v>
      </c>
      <c r="AE17" t="s">
        <v>4093</v>
      </c>
      <c r="AF17" t="s">
        <v>4105</v>
      </c>
      <c r="AG17" t="s">
        <v>4105</v>
      </c>
      <c r="AI17" s="35">
        <v>0.95970715399999995</v>
      </c>
      <c r="AM17" t="s">
        <v>4096</v>
      </c>
      <c r="AN17" t="s">
        <v>97</v>
      </c>
      <c r="AO17" t="s">
        <v>130</v>
      </c>
    </row>
    <row r="18" spans="1:41" x14ac:dyDescent="0.2">
      <c r="A18">
        <v>170</v>
      </c>
      <c r="C18" t="s">
        <v>4108</v>
      </c>
      <c r="D18">
        <v>445344673</v>
      </c>
      <c r="E18" s="22" t="s">
        <v>140</v>
      </c>
      <c r="F18" s="17">
        <v>3.718</v>
      </c>
      <c r="G18" s="17">
        <v>-38431.976785559003</v>
      </c>
      <c r="H18" s="17">
        <v>-38.24</v>
      </c>
      <c r="I18" s="22" t="s">
        <v>130</v>
      </c>
      <c r="J18" s="22" t="s">
        <v>104</v>
      </c>
      <c r="K18">
        <v>445344672</v>
      </c>
      <c r="L18" s="22" t="s">
        <v>148</v>
      </c>
      <c r="M18" s="17">
        <v>4.0218999999999996</v>
      </c>
      <c r="N18" s="17">
        <v>35455.488523972002</v>
      </c>
      <c r="O18" s="17">
        <v>35.359000000000002</v>
      </c>
      <c r="P18" s="22" t="s">
        <v>210</v>
      </c>
      <c r="Q18" s="22" t="s">
        <v>97</v>
      </c>
      <c r="R18" s="37">
        <v>3.5000000000000003E-2</v>
      </c>
      <c r="S18" s="22" t="s">
        <v>70</v>
      </c>
      <c r="T18" s="22" t="s">
        <v>70</v>
      </c>
      <c r="U18" t="s">
        <v>4113</v>
      </c>
      <c r="V18" t="s">
        <v>248</v>
      </c>
      <c r="W18" t="s">
        <v>4114</v>
      </c>
      <c r="X18" t="s">
        <v>4115</v>
      </c>
      <c r="Y18" t="s">
        <v>71</v>
      </c>
      <c r="Z18" s="70">
        <v>45722</v>
      </c>
      <c r="AA18" s="70">
        <v>45791</v>
      </c>
      <c r="AB18" t="s">
        <v>4105</v>
      </c>
      <c r="AC18" t="s">
        <v>4116</v>
      </c>
      <c r="AD18" t="s">
        <v>4092</v>
      </c>
      <c r="AE18" t="s">
        <v>4093</v>
      </c>
      <c r="AF18" t="s">
        <v>4105</v>
      </c>
      <c r="AG18" t="s">
        <v>4105</v>
      </c>
      <c r="AI18" s="35">
        <v>1.079197787</v>
      </c>
      <c r="AM18" t="s">
        <v>4101</v>
      </c>
      <c r="AN18" t="s">
        <v>130</v>
      </c>
      <c r="AO18" t="s">
        <v>104</v>
      </c>
    </row>
    <row r="19" spans="1:41" x14ac:dyDescent="0.2">
      <c r="A19">
        <v>170</v>
      </c>
      <c r="C19" t="s">
        <v>4108</v>
      </c>
      <c r="D19">
        <v>445313367</v>
      </c>
      <c r="E19" s="22" t="s">
        <v>140</v>
      </c>
      <c r="F19" s="17">
        <v>3.718</v>
      </c>
      <c r="G19" s="17">
        <v>-5000000</v>
      </c>
      <c r="H19" s="17">
        <v>-4995.8100000000004</v>
      </c>
      <c r="I19" s="22" t="s">
        <v>111</v>
      </c>
      <c r="J19" s="22" t="s">
        <v>130</v>
      </c>
      <c r="K19">
        <v>445313366</v>
      </c>
      <c r="L19" s="22" t="s">
        <v>74</v>
      </c>
      <c r="M19" s="17">
        <v>1</v>
      </c>
      <c r="N19" s="17">
        <v>18030500</v>
      </c>
      <c r="O19" s="17">
        <v>18019.751</v>
      </c>
      <c r="P19" s="22" t="s">
        <v>4124</v>
      </c>
      <c r="Q19" s="22" t="s">
        <v>1715</v>
      </c>
      <c r="R19" s="37">
        <v>-554.67200000000003</v>
      </c>
      <c r="S19" s="22" t="s">
        <v>70</v>
      </c>
      <c r="T19" s="22" t="s">
        <v>70</v>
      </c>
      <c r="U19" t="s">
        <v>4113</v>
      </c>
      <c r="V19" t="s">
        <v>248</v>
      </c>
      <c r="W19" t="s">
        <v>4125</v>
      </c>
      <c r="X19" t="s">
        <v>4126</v>
      </c>
      <c r="Y19" t="s">
        <v>71</v>
      </c>
      <c r="Z19" s="70">
        <v>45446</v>
      </c>
      <c r="AA19" s="70">
        <v>45756</v>
      </c>
      <c r="AB19" t="s">
        <v>4105</v>
      </c>
      <c r="AC19" t="s">
        <v>4116</v>
      </c>
      <c r="AD19" t="s">
        <v>4092</v>
      </c>
      <c r="AE19" t="s">
        <v>4093</v>
      </c>
      <c r="AF19" t="s">
        <v>4105</v>
      </c>
      <c r="AG19" t="s">
        <v>4105</v>
      </c>
      <c r="AI19" s="35">
        <v>3.661</v>
      </c>
      <c r="AM19" t="s">
        <v>4101</v>
      </c>
      <c r="AN19" t="s">
        <v>111</v>
      </c>
      <c r="AO19" t="s">
        <v>130</v>
      </c>
    </row>
    <row r="20" spans="1:41" x14ac:dyDescent="0.2">
      <c r="A20">
        <v>170</v>
      </c>
      <c r="C20" t="s">
        <v>4108</v>
      </c>
      <c r="D20">
        <v>445315633</v>
      </c>
      <c r="E20" s="22" t="s">
        <v>140</v>
      </c>
      <c r="F20" s="17">
        <v>3.718</v>
      </c>
      <c r="G20" s="17">
        <v>-11146000</v>
      </c>
      <c r="H20" s="17">
        <v>-11136.661</v>
      </c>
      <c r="I20" s="22" t="s">
        <v>111</v>
      </c>
      <c r="J20" s="22" t="s">
        <v>130</v>
      </c>
      <c r="K20">
        <v>445315632</v>
      </c>
      <c r="L20" s="22" t="s">
        <v>74</v>
      </c>
      <c r="M20" s="17">
        <v>1</v>
      </c>
      <c r="N20" s="17">
        <v>40951407.140000001</v>
      </c>
      <c r="O20" s="17">
        <v>40926.993000000002</v>
      </c>
      <c r="P20" s="22" t="s">
        <v>4127</v>
      </c>
      <c r="Q20" s="22" t="s">
        <v>2111</v>
      </c>
      <c r="R20" s="37">
        <v>-479.11099999999999</v>
      </c>
      <c r="S20" s="22" t="s">
        <v>70</v>
      </c>
      <c r="T20" s="22" t="s">
        <v>70</v>
      </c>
      <c r="U20" t="s">
        <v>4113</v>
      </c>
      <c r="V20" t="s">
        <v>248</v>
      </c>
      <c r="W20" t="s">
        <v>4125</v>
      </c>
      <c r="X20" t="s">
        <v>4126</v>
      </c>
      <c r="Y20" t="s">
        <v>71</v>
      </c>
      <c r="Z20" s="70">
        <v>45460</v>
      </c>
      <c r="AA20" s="70">
        <v>45756</v>
      </c>
      <c r="AB20" t="s">
        <v>4105</v>
      </c>
      <c r="AC20" t="s">
        <v>4116</v>
      </c>
      <c r="AD20" t="s">
        <v>4092</v>
      </c>
      <c r="AE20" t="s">
        <v>4093</v>
      </c>
      <c r="AF20" t="s">
        <v>4105</v>
      </c>
      <c r="AG20" t="s">
        <v>4105</v>
      </c>
      <c r="AI20" s="35">
        <v>3.7320000000000002</v>
      </c>
      <c r="AM20" t="s">
        <v>4096</v>
      </c>
      <c r="AN20" t="s">
        <v>111</v>
      </c>
      <c r="AO20" t="s">
        <v>130</v>
      </c>
    </row>
    <row r="21" spans="1:41" x14ac:dyDescent="0.2">
      <c r="A21">
        <v>170</v>
      </c>
      <c r="C21" t="s">
        <v>4108</v>
      </c>
      <c r="D21">
        <v>445315881</v>
      </c>
      <c r="E21" s="22" t="s">
        <v>140</v>
      </c>
      <c r="F21" s="17">
        <v>3.718</v>
      </c>
      <c r="G21" s="17">
        <v>-6295000</v>
      </c>
      <c r="H21" s="17">
        <v>-6289.7250000000004</v>
      </c>
      <c r="I21" s="22" t="s">
        <v>97</v>
      </c>
      <c r="J21" s="22" t="s">
        <v>130</v>
      </c>
      <c r="K21">
        <v>445315880</v>
      </c>
      <c r="L21" s="22" t="s">
        <v>74</v>
      </c>
      <c r="M21" s="17">
        <v>1</v>
      </c>
      <c r="N21" s="17">
        <v>23068027.5</v>
      </c>
      <c r="O21" s="17">
        <v>23054.275000000001</v>
      </c>
      <c r="P21" s="22" t="s">
        <v>4128</v>
      </c>
      <c r="Q21" s="22" t="s">
        <v>2004</v>
      </c>
      <c r="R21" s="37">
        <v>-330.92399999999998</v>
      </c>
      <c r="S21" s="22" t="s">
        <v>70</v>
      </c>
      <c r="T21" s="22" t="s">
        <v>70</v>
      </c>
      <c r="U21" t="s">
        <v>4113</v>
      </c>
      <c r="V21" t="s">
        <v>248</v>
      </c>
      <c r="W21" t="s">
        <v>4125</v>
      </c>
      <c r="X21" t="s">
        <v>4126</v>
      </c>
      <c r="Y21" t="s">
        <v>71</v>
      </c>
      <c r="Z21" s="70">
        <v>45462</v>
      </c>
      <c r="AA21" s="70">
        <v>45756</v>
      </c>
      <c r="AB21" t="s">
        <v>4105</v>
      </c>
      <c r="AC21" t="s">
        <v>4116</v>
      </c>
      <c r="AD21" t="s">
        <v>4092</v>
      </c>
      <c r="AE21" t="s">
        <v>4093</v>
      </c>
      <c r="AF21" t="s">
        <v>4105</v>
      </c>
      <c r="AG21" t="s">
        <v>4105</v>
      </c>
      <c r="AI21" s="35">
        <v>3.7160000000000002</v>
      </c>
      <c r="AM21" t="s">
        <v>4101</v>
      </c>
      <c r="AN21" t="s">
        <v>97</v>
      </c>
      <c r="AO21" t="s">
        <v>130</v>
      </c>
    </row>
    <row r="22" spans="1:41" x14ac:dyDescent="0.2">
      <c r="A22">
        <v>170</v>
      </c>
      <c r="C22" t="s">
        <v>4108</v>
      </c>
      <c r="D22">
        <v>445318483</v>
      </c>
      <c r="E22" s="22" t="s">
        <v>140</v>
      </c>
      <c r="F22" s="17">
        <v>3.718</v>
      </c>
      <c r="G22" s="17">
        <v>-1370956.3472213</v>
      </c>
      <c r="H22" s="17">
        <v>-1367.5160000000001</v>
      </c>
      <c r="I22" s="22" t="s">
        <v>104</v>
      </c>
      <c r="J22" s="22" t="s">
        <v>130</v>
      </c>
      <c r="K22">
        <v>445318482</v>
      </c>
      <c r="L22" s="22" t="s">
        <v>74</v>
      </c>
      <c r="M22" s="17">
        <v>1</v>
      </c>
      <c r="N22" s="17">
        <v>4961491.0204615099</v>
      </c>
      <c r="O22" s="17">
        <v>4951.8980000000001</v>
      </c>
      <c r="P22" s="22" t="s">
        <v>4129</v>
      </c>
      <c r="Q22" s="22" t="s">
        <v>115</v>
      </c>
      <c r="R22" s="37">
        <v>-132.52799999999999</v>
      </c>
      <c r="S22" s="22" t="s">
        <v>70</v>
      </c>
      <c r="T22" s="22" t="s">
        <v>70</v>
      </c>
      <c r="U22" t="s">
        <v>4113</v>
      </c>
      <c r="V22" t="s">
        <v>248</v>
      </c>
      <c r="W22" t="s">
        <v>4125</v>
      </c>
      <c r="X22" t="s">
        <v>4126</v>
      </c>
      <c r="Y22" t="s">
        <v>71</v>
      </c>
      <c r="Z22" s="70">
        <v>45483</v>
      </c>
      <c r="AA22" s="70">
        <v>45770</v>
      </c>
      <c r="AB22" t="s">
        <v>4105</v>
      </c>
      <c r="AC22" t="s">
        <v>4116</v>
      </c>
      <c r="AD22" t="s">
        <v>4092</v>
      </c>
      <c r="AE22" t="s">
        <v>4093</v>
      </c>
      <c r="AF22" t="s">
        <v>4105</v>
      </c>
      <c r="AG22" t="s">
        <v>4105</v>
      </c>
      <c r="AI22" s="35">
        <v>3.6629999999999998</v>
      </c>
      <c r="AM22" t="s">
        <v>4096</v>
      </c>
      <c r="AN22" t="s">
        <v>104</v>
      </c>
      <c r="AO22" t="s">
        <v>130</v>
      </c>
    </row>
    <row r="23" spans="1:41" x14ac:dyDescent="0.2">
      <c r="A23">
        <v>170</v>
      </c>
      <c r="C23" t="s">
        <v>4108</v>
      </c>
      <c r="D23">
        <v>445318651</v>
      </c>
      <c r="E23" s="22" t="s">
        <v>140</v>
      </c>
      <c r="F23" s="17">
        <v>3.718</v>
      </c>
      <c r="G23" s="17">
        <v>-22000000</v>
      </c>
      <c r="H23" s="17">
        <v>-21944.799999999999</v>
      </c>
      <c r="I23" s="22" t="s">
        <v>313</v>
      </c>
      <c r="J23" s="22" t="s">
        <v>130</v>
      </c>
      <c r="K23">
        <v>445318650</v>
      </c>
      <c r="L23" s="22" t="s">
        <v>74</v>
      </c>
      <c r="M23" s="17">
        <v>1</v>
      </c>
      <c r="N23" s="17">
        <v>79090000</v>
      </c>
      <c r="O23" s="17">
        <v>78937.088000000003</v>
      </c>
      <c r="P23" s="22" t="s">
        <v>4130</v>
      </c>
      <c r="Q23" s="22" t="s">
        <v>2933</v>
      </c>
      <c r="R23" s="37">
        <v>-2653.6779999999999</v>
      </c>
      <c r="S23" s="22" t="s">
        <v>70</v>
      </c>
      <c r="T23" s="22" t="s">
        <v>70</v>
      </c>
      <c r="U23" t="s">
        <v>4113</v>
      </c>
      <c r="V23" t="s">
        <v>248</v>
      </c>
      <c r="W23" t="s">
        <v>4125</v>
      </c>
      <c r="X23" t="s">
        <v>4126</v>
      </c>
      <c r="Y23" t="s">
        <v>71</v>
      </c>
      <c r="Z23" s="70">
        <v>45484</v>
      </c>
      <c r="AA23" s="70">
        <v>45770</v>
      </c>
      <c r="AB23" t="s">
        <v>4105</v>
      </c>
      <c r="AC23" t="s">
        <v>4116</v>
      </c>
      <c r="AD23" t="s">
        <v>4092</v>
      </c>
      <c r="AE23" t="s">
        <v>4093</v>
      </c>
      <c r="AF23" t="s">
        <v>4105</v>
      </c>
      <c r="AG23" t="s">
        <v>4105</v>
      </c>
      <c r="AI23" s="35">
        <v>3.641</v>
      </c>
      <c r="AM23" t="s">
        <v>4096</v>
      </c>
      <c r="AN23" t="s">
        <v>313</v>
      </c>
      <c r="AO23" t="s">
        <v>130</v>
      </c>
    </row>
    <row r="24" spans="1:41" x14ac:dyDescent="0.2">
      <c r="A24">
        <v>170</v>
      </c>
      <c r="C24" t="s">
        <v>4108</v>
      </c>
      <c r="D24">
        <v>445319489</v>
      </c>
      <c r="E24" s="22" t="s">
        <v>140</v>
      </c>
      <c r="F24" s="17">
        <v>3.718</v>
      </c>
      <c r="G24" s="17">
        <v>-99150000</v>
      </c>
      <c r="H24" s="17">
        <v>-98573.097999999998</v>
      </c>
      <c r="I24" s="22" t="s">
        <v>115</v>
      </c>
      <c r="J24" s="22" t="s">
        <v>130</v>
      </c>
      <c r="K24">
        <v>445319488</v>
      </c>
      <c r="L24" s="22" t="s">
        <v>74</v>
      </c>
      <c r="M24" s="17">
        <v>1</v>
      </c>
      <c r="N24" s="17">
        <v>357138300</v>
      </c>
      <c r="O24" s="17">
        <v>355500.57799999998</v>
      </c>
      <c r="P24" s="22" t="s">
        <v>4131</v>
      </c>
      <c r="Q24" s="22" t="s">
        <v>4132</v>
      </c>
      <c r="R24" s="37">
        <v>-10994.201999999999</v>
      </c>
      <c r="S24" s="22" t="s">
        <v>70</v>
      </c>
      <c r="T24" s="22" t="s">
        <v>70</v>
      </c>
      <c r="U24" t="s">
        <v>4113</v>
      </c>
      <c r="V24" t="s">
        <v>248</v>
      </c>
      <c r="W24" t="s">
        <v>4125</v>
      </c>
      <c r="X24" t="s">
        <v>4126</v>
      </c>
      <c r="Y24" t="s">
        <v>71</v>
      </c>
      <c r="Z24" s="70">
        <v>45490</v>
      </c>
      <c r="AA24" s="70">
        <v>45798</v>
      </c>
      <c r="AB24" t="s">
        <v>4105</v>
      </c>
      <c r="AC24" t="s">
        <v>4116</v>
      </c>
      <c r="AD24" t="s">
        <v>4092</v>
      </c>
      <c r="AE24" t="s">
        <v>4093</v>
      </c>
      <c r="AF24" t="s">
        <v>4105</v>
      </c>
      <c r="AG24" t="s">
        <v>4105</v>
      </c>
      <c r="AI24" s="35">
        <v>3.6269999999999998</v>
      </c>
      <c r="AM24" t="s">
        <v>4101</v>
      </c>
      <c r="AN24" t="s">
        <v>115</v>
      </c>
      <c r="AO24" t="s">
        <v>130</v>
      </c>
    </row>
    <row r="25" spans="1:41" x14ac:dyDescent="0.2">
      <c r="A25">
        <v>170</v>
      </c>
      <c r="C25" t="s">
        <v>4108</v>
      </c>
      <c r="D25">
        <v>445320065</v>
      </c>
      <c r="E25" s="22" t="s">
        <v>74</v>
      </c>
      <c r="F25" s="17">
        <v>1</v>
      </c>
      <c r="G25" s="17">
        <v>-1449536.30895932</v>
      </c>
      <c r="H25" s="17">
        <v>-1446.7339999999999</v>
      </c>
      <c r="I25" s="22" t="s">
        <v>130</v>
      </c>
      <c r="J25" s="22" t="s">
        <v>104</v>
      </c>
      <c r="K25">
        <v>445320064</v>
      </c>
      <c r="L25" s="22" t="s">
        <v>140</v>
      </c>
      <c r="M25" s="17">
        <v>3.718</v>
      </c>
      <c r="N25" s="17">
        <v>404435.23031146399</v>
      </c>
      <c r="O25" s="17">
        <v>403.42</v>
      </c>
      <c r="P25" s="22" t="s">
        <v>4097</v>
      </c>
      <c r="Q25" s="22" t="s">
        <v>315</v>
      </c>
      <c r="R25" s="37">
        <v>53.183</v>
      </c>
      <c r="S25" s="22" t="s">
        <v>70</v>
      </c>
      <c r="T25" s="22" t="s">
        <v>70</v>
      </c>
      <c r="U25" t="s">
        <v>4113</v>
      </c>
      <c r="V25" t="s">
        <v>248</v>
      </c>
      <c r="W25" t="s">
        <v>4125</v>
      </c>
      <c r="X25" t="s">
        <v>4126</v>
      </c>
      <c r="Y25" t="s">
        <v>71</v>
      </c>
      <c r="Z25" s="70">
        <v>45496</v>
      </c>
      <c r="AA25" s="70">
        <v>45770</v>
      </c>
      <c r="AB25" t="s">
        <v>4105</v>
      </c>
      <c r="AC25" t="s">
        <v>4116</v>
      </c>
      <c r="AD25" t="s">
        <v>4092</v>
      </c>
      <c r="AE25" t="s">
        <v>4093</v>
      </c>
      <c r="AF25" t="s">
        <v>4105</v>
      </c>
      <c r="AG25" t="s">
        <v>4105</v>
      </c>
      <c r="AI25" s="35">
        <v>3.6259999999999999</v>
      </c>
      <c r="AM25" t="s">
        <v>4096</v>
      </c>
      <c r="AN25" t="s">
        <v>130</v>
      </c>
      <c r="AO25" t="s">
        <v>104</v>
      </c>
    </row>
    <row r="26" spans="1:41" x14ac:dyDescent="0.2">
      <c r="A26">
        <v>170</v>
      </c>
      <c r="C26" t="s">
        <v>4108</v>
      </c>
      <c r="D26">
        <v>445321121</v>
      </c>
      <c r="E26" s="22" t="s">
        <v>140</v>
      </c>
      <c r="F26" s="17">
        <v>3.718</v>
      </c>
      <c r="G26" s="17">
        <v>-75060.028464987001</v>
      </c>
      <c r="H26" s="17">
        <v>-74.872</v>
      </c>
      <c r="I26" s="22" t="s">
        <v>130</v>
      </c>
      <c r="J26" s="22" t="s">
        <v>104</v>
      </c>
      <c r="K26">
        <v>445321120</v>
      </c>
      <c r="L26" s="22" t="s">
        <v>74</v>
      </c>
      <c r="M26" s="17">
        <v>1</v>
      </c>
      <c r="N26" s="17">
        <v>284177.267667062</v>
      </c>
      <c r="O26" s="17">
        <v>283.62799999999999</v>
      </c>
      <c r="P26" s="22" t="s">
        <v>4029</v>
      </c>
      <c r="Q26" s="22" t="s">
        <v>111</v>
      </c>
      <c r="R26" s="37">
        <v>5.2549999999999999</v>
      </c>
      <c r="S26" s="22" t="s">
        <v>70</v>
      </c>
      <c r="T26" s="22" t="s">
        <v>70</v>
      </c>
      <c r="U26" t="s">
        <v>4113</v>
      </c>
      <c r="V26" t="s">
        <v>248</v>
      </c>
      <c r="W26" t="s">
        <v>4125</v>
      </c>
      <c r="X26" t="s">
        <v>4126</v>
      </c>
      <c r="Y26" t="s">
        <v>71</v>
      </c>
      <c r="Z26" s="70">
        <v>45509</v>
      </c>
      <c r="AA26" s="70">
        <v>45770</v>
      </c>
      <c r="AB26" t="s">
        <v>4105</v>
      </c>
      <c r="AC26" t="s">
        <v>4116</v>
      </c>
      <c r="AD26" t="s">
        <v>4092</v>
      </c>
      <c r="AE26" t="s">
        <v>4093</v>
      </c>
      <c r="AF26" t="s">
        <v>4105</v>
      </c>
      <c r="AG26" t="s">
        <v>4105</v>
      </c>
      <c r="AI26" s="35">
        <v>3.8239999999999998</v>
      </c>
      <c r="AM26" t="s">
        <v>4106</v>
      </c>
      <c r="AN26" t="s">
        <v>130</v>
      </c>
      <c r="AO26" t="s">
        <v>104</v>
      </c>
    </row>
    <row r="27" spans="1:41" x14ac:dyDescent="0.2">
      <c r="A27">
        <v>170</v>
      </c>
      <c r="C27" t="s">
        <v>4108</v>
      </c>
      <c r="D27">
        <v>445322759</v>
      </c>
      <c r="E27" s="22" t="s">
        <v>140</v>
      </c>
      <c r="F27" s="17">
        <v>3.718</v>
      </c>
      <c r="G27" s="17">
        <v>-24300000</v>
      </c>
      <c r="H27" s="17">
        <v>-23714.918000000001</v>
      </c>
      <c r="I27" s="22" t="s">
        <v>111</v>
      </c>
      <c r="J27" s="22" t="s">
        <v>130</v>
      </c>
      <c r="K27">
        <v>445322758</v>
      </c>
      <c r="L27" s="22" t="s">
        <v>74</v>
      </c>
      <c r="M27" s="17">
        <v>1</v>
      </c>
      <c r="N27" s="17">
        <v>89394840</v>
      </c>
      <c r="O27" s="17">
        <v>87638.467000000004</v>
      </c>
      <c r="P27" s="22" t="s">
        <v>4133</v>
      </c>
      <c r="Q27" s="22" t="s">
        <v>4134</v>
      </c>
      <c r="R27" s="37">
        <v>-533.59900000000005</v>
      </c>
      <c r="S27" s="22" t="s">
        <v>70</v>
      </c>
      <c r="T27" s="22" t="s">
        <v>70</v>
      </c>
      <c r="U27" t="s">
        <v>4113</v>
      </c>
      <c r="V27" t="s">
        <v>248</v>
      </c>
      <c r="W27" t="s">
        <v>4125</v>
      </c>
      <c r="X27" t="s">
        <v>4126</v>
      </c>
      <c r="Y27" t="s">
        <v>71</v>
      </c>
      <c r="Z27" s="70">
        <v>45526</v>
      </c>
      <c r="AA27" s="70">
        <v>45966</v>
      </c>
      <c r="AB27" t="s">
        <v>4105</v>
      </c>
      <c r="AC27" t="s">
        <v>4116</v>
      </c>
      <c r="AD27" t="s">
        <v>4092</v>
      </c>
      <c r="AE27" t="s">
        <v>4093</v>
      </c>
      <c r="AF27" t="s">
        <v>4105</v>
      </c>
      <c r="AG27" t="s">
        <v>4105</v>
      </c>
      <c r="AI27" s="35">
        <v>3.7240000000000002</v>
      </c>
      <c r="AM27" t="s">
        <v>4107</v>
      </c>
      <c r="AN27" t="s">
        <v>111</v>
      </c>
      <c r="AO27" t="s">
        <v>130</v>
      </c>
    </row>
    <row r="28" spans="1:41" x14ac:dyDescent="0.2">
      <c r="A28">
        <v>170</v>
      </c>
      <c r="C28" t="s">
        <v>4108</v>
      </c>
      <c r="D28">
        <v>445324059</v>
      </c>
      <c r="E28" s="22" t="s">
        <v>74</v>
      </c>
      <c r="F28" s="17">
        <v>1</v>
      </c>
      <c r="G28" s="17">
        <v>-3568089.3758998602</v>
      </c>
      <c r="H28" s="17">
        <v>-3561.1909999999998</v>
      </c>
      <c r="I28" s="22" t="s">
        <v>130</v>
      </c>
      <c r="J28" s="22" t="s">
        <v>104</v>
      </c>
      <c r="K28">
        <v>445324058</v>
      </c>
      <c r="L28" s="22" t="s">
        <v>140</v>
      </c>
      <c r="M28" s="17">
        <v>3.718</v>
      </c>
      <c r="N28" s="17">
        <v>970644.552747512</v>
      </c>
      <c r="O28" s="17">
        <v>968.20899999999995</v>
      </c>
      <c r="P28" s="22" t="s">
        <v>4119</v>
      </c>
      <c r="Q28" s="22" t="s">
        <v>76</v>
      </c>
      <c r="R28" s="37">
        <v>38.610999999999997</v>
      </c>
      <c r="S28" s="22" t="s">
        <v>70</v>
      </c>
      <c r="T28" s="22" t="s">
        <v>70</v>
      </c>
      <c r="U28" t="s">
        <v>4113</v>
      </c>
      <c r="V28" t="s">
        <v>248</v>
      </c>
      <c r="W28" t="s">
        <v>4125</v>
      </c>
      <c r="X28" t="s">
        <v>4126</v>
      </c>
      <c r="Y28" t="s">
        <v>71</v>
      </c>
      <c r="Z28" s="70">
        <v>45539</v>
      </c>
      <c r="AA28" s="70">
        <v>45770</v>
      </c>
      <c r="AB28" t="s">
        <v>4105</v>
      </c>
      <c r="AC28" t="s">
        <v>4116</v>
      </c>
      <c r="AD28" t="s">
        <v>4092</v>
      </c>
      <c r="AE28" t="s">
        <v>4093</v>
      </c>
      <c r="AF28" t="s">
        <v>4105</v>
      </c>
      <c r="AG28" t="s">
        <v>4105</v>
      </c>
      <c r="AI28" s="35">
        <v>3.722</v>
      </c>
      <c r="AM28" t="s">
        <v>4096</v>
      </c>
      <c r="AN28" t="s">
        <v>130</v>
      </c>
      <c r="AO28" t="s">
        <v>104</v>
      </c>
    </row>
    <row r="29" spans="1:41" x14ac:dyDescent="0.2">
      <c r="A29">
        <v>170</v>
      </c>
      <c r="C29" t="s">
        <v>4108</v>
      </c>
      <c r="D29">
        <v>445324367</v>
      </c>
      <c r="E29" s="22" t="s">
        <v>140</v>
      </c>
      <c r="F29" s="17">
        <v>3.718</v>
      </c>
      <c r="G29" s="17">
        <v>-2484000</v>
      </c>
      <c r="H29" s="17">
        <v>-2336.7669999999998</v>
      </c>
      <c r="I29" s="22" t="s">
        <v>104</v>
      </c>
      <c r="J29" s="22" t="s">
        <v>130</v>
      </c>
      <c r="K29">
        <v>445324366</v>
      </c>
      <c r="L29" s="22" t="s">
        <v>74</v>
      </c>
      <c r="M29" s="17">
        <v>1</v>
      </c>
      <c r="N29" s="17">
        <v>9066600</v>
      </c>
      <c r="O29" s="17">
        <v>8624.3610000000008</v>
      </c>
      <c r="P29" s="22" t="s">
        <v>4135</v>
      </c>
      <c r="Q29" s="22" t="s">
        <v>169</v>
      </c>
      <c r="R29" s="37">
        <v>-63.737000000000002</v>
      </c>
      <c r="S29" s="22" t="s">
        <v>70</v>
      </c>
      <c r="T29" s="22" t="s">
        <v>70</v>
      </c>
      <c r="U29" t="s">
        <v>4113</v>
      </c>
      <c r="V29" t="s">
        <v>248</v>
      </c>
      <c r="W29" t="s">
        <v>4125</v>
      </c>
      <c r="X29" t="s">
        <v>4126</v>
      </c>
      <c r="Y29" t="s">
        <v>71</v>
      </c>
      <c r="Z29" s="70">
        <v>45539</v>
      </c>
      <c r="AA29" s="70">
        <v>46338</v>
      </c>
      <c r="AB29" t="s">
        <v>4105</v>
      </c>
      <c r="AC29" t="s">
        <v>4116</v>
      </c>
      <c r="AD29" t="s">
        <v>4092</v>
      </c>
      <c r="AE29" t="s">
        <v>4093</v>
      </c>
      <c r="AF29" t="s">
        <v>4105</v>
      </c>
      <c r="AG29" t="s">
        <v>4105</v>
      </c>
      <c r="AI29" s="35">
        <v>3.722</v>
      </c>
      <c r="AM29" t="s">
        <v>4101</v>
      </c>
      <c r="AN29" t="s">
        <v>104</v>
      </c>
      <c r="AO29" t="s">
        <v>130</v>
      </c>
    </row>
    <row r="30" spans="1:41" x14ac:dyDescent="0.2">
      <c r="A30">
        <v>170</v>
      </c>
      <c r="C30" t="s">
        <v>4108</v>
      </c>
      <c r="D30">
        <v>445324583</v>
      </c>
      <c r="E30" s="22" t="s">
        <v>140</v>
      </c>
      <c r="F30" s="17">
        <v>3.718</v>
      </c>
      <c r="G30" s="17">
        <v>-2484000</v>
      </c>
      <c r="H30" s="17">
        <v>-2336.7689999999998</v>
      </c>
      <c r="I30" s="22" t="s">
        <v>104</v>
      </c>
      <c r="J30" s="22" t="s">
        <v>130</v>
      </c>
      <c r="K30">
        <v>445324582</v>
      </c>
      <c r="L30" s="22" t="s">
        <v>74</v>
      </c>
      <c r="M30" s="17">
        <v>1</v>
      </c>
      <c r="N30" s="17">
        <v>9055422</v>
      </c>
      <c r="O30" s="17">
        <v>8613.7360000000008</v>
      </c>
      <c r="P30" s="22" t="s">
        <v>4135</v>
      </c>
      <c r="Q30" s="22" t="s">
        <v>169</v>
      </c>
      <c r="R30" s="37">
        <v>-74.37</v>
      </c>
      <c r="S30" s="22" t="s">
        <v>70</v>
      </c>
      <c r="T30" s="22" t="s">
        <v>70</v>
      </c>
      <c r="U30" t="s">
        <v>4113</v>
      </c>
      <c r="V30" t="s">
        <v>248</v>
      </c>
      <c r="W30" t="s">
        <v>4125</v>
      </c>
      <c r="X30" t="s">
        <v>4126</v>
      </c>
      <c r="Y30" t="s">
        <v>71</v>
      </c>
      <c r="Z30" s="70">
        <v>45539</v>
      </c>
      <c r="AA30" s="70">
        <v>46338</v>
      </c>
      <c r="AB30" t="s">
        <v>4105</v>
      </c>
      <c r="AC30" t="s">
        <v>4116</v>
      </c>
      <c r="AD30" t="s">
        <v>4092</v>
      </c>
      <c r="AE30" t="s">
        <v>4093</v>
      </c>
      <c r="AF30" t="s">
        <v>4105</v>
      </c>
      <c r="AG30" t="s">
        <v>4105</v>
      </c>
      <c r="AI30" s="35">
        <v>3.722</v>
      </c>
      <c r="AM30" t="s">
        <v>4096</v>
      </c>
      <c r="AN30" t="s">
        <v>104</v>
      </c>
      <c r="AO30" t="s">
        <v>130</v>
      </c>
    </row>
    <row r="31" spans="1:41" x14ac:dyDescent="0.2">
      <c r="A31">
        <v>170</v>
      </c>
      <c r="C31" t="s">
        <v>4108</v>
      </c>
      <c r="D31">
        <v>445326175</v>
      </c>
      <c r="E31" s="22" t="s">
        <v>140</v>
      </c>
      <c r="F31" s="17">
        <v>3.718</v>
      </c>
      <c r="G31" s="17">
        <v>-5046000</v>
      </c>
      <c r="H31" s="17">
        <v>-4746.75</v>
      </c>
      <c r="I31" s="22" t="s">
        <v>130</v>
      </c>
      <c r="J31" s="22" t="s">
        <v>104</v>
      </c>
      <c r="K31">
        <v>445326174</v>
      </c>
      <c r="L31" s="22" t="s">
        <v>74</v>
      </c>
      <c r="M31" s="17">
        <v>1</v>
      </c>
      <c r="N31" s="17">
        <v>18619740</v>
      </c>
      <c r="O31" s="17">
        <v>17711.069</v>
      </c>
      <c r="P31" s="22" t="s">
        <v>4136</v>
      </c>
      <c r="Q31" s="22" t="s">
        <v>451</v>
      </c>
      <c r="R31" s="37">
        <v>62.652999999999999</v>
      </c>
      <c r="S31" s="22" t="s">
        <v>70</v>
      </c>
      <c r="T31" s="22" t="s">
        <v>70</v>
      </c>
      <c r="U31" t="s">
        <v>4113</v>
      </c>
      <c r="V31" t="s">
        <v>248</v>
      </c>
      <c r="W31" t="s">
        <v>4125</v>
      </c>
      <c r="X31" t="s">
        <v>4126</v>
      </c>
      <c r="Y31" t="s">
        <v>71</v>
      </c>
      <c r="Z31" s="70">
        <v>45544</v>
      </c>
      <c r="AA31" s="70">
        <v>46338</v>
      </c>
      <c r="AB31" t="s">
        <v>4105</v>
      </c>
      <c r="AC31" t="s">
        <v>4116</v>
      </c>
      <c r="AD31" t="s">
        <v>4092</v>
      </c>
      <c r="AE31" t="s">
        <v>4093</v>
      </c>
      <c r="AF31" t="s">
        <v>4105</v>
      </c>
      <c r="AG31" t="s">
        <v>4105</v>
      </c>
      <c r="AI31" s="35">
        <v>3.7519999999999998</v>
      </c>
      <c r="AM31" t="s">
        <v>4106</v>
      </c>
      <c r="AN31" t="s">
        <v>130</v>
      </c>
      <c r="AO31" t="s">
        <v>104</v>
      </c>
    </row>
    <row r="32" spans="1:41" x14ac:dyDescent="0.2">
      <c r="A32">
        <v>170</v>
      </c>
      <c r="C32" t="s">
        <v>4108</v>
      </c>
      <c r="D32">
        <v>445326711</v>
      </c>
      <c r="E32" s="22" t="s">
        <v>140</v>
      </c>
      <c r="F32" s="17">
        <v>3.718</v>
      </c>
      <c r="G32" s="17">
        <v>-2466000</v>
      </c>
      <c r="H32" s="17">
        <v>-2319.7550000000001</v>
      </c>
      <c r="I32" s="22" t="s">
        <v>130</v>
      </c>
      <c r="J32" s="22" t="s">
        <v>104</v>
      </c>
      <c r="K32">
        <v>445326710</v>
      </c>
      <c r="L32" s="22" t="s">
        <v>74</v>
      </c>
      <c r="M32" s="17">
        <v>1</v>
      </c>
      <c r="N32" s="17">
        <v>9129132</v>
      </c>
      <c r="O32" s="17">
        <v>8683.6149999999998</v>
      </c>
      <c r="P32" s="22" t="s">
        <v>4137</v>
      </c>
      <c r="Q32" s="22" t="s">
        <v>169</v>
      </c>
      <c r="R32" s="37">
        <v>58.767000000000003</v>
      </c>
      <c r="S32" s="22" t="s">
        <v>70</v>
      </c>
      <c r="T32" s="22" t="s">
        <v>70</v>
      </c>
      <c r="U32" t="s">
        <v>4113</v>
      </c>
      <c r="V32" t="s">
        <v>248</v>
      </c>
      <c r="W32" t="s">
        <v>4125</v>
      </c>
      <c r="X32" t="s">
        <v>4126</v>
      </c>
      <c r="Y32" t="s">
        <v>71</v>
      </c>
      <c r="Z32" s="70">
        <v>45545</v>
      </c>
      <c r="AA32" s="70">
        <v>46338</v>
      </c>
      <c r="AB32" t="s">
        <v>4105</v>
      </c>
      <c r="AC32" t="s">
        <v>4116</v>
      </c>
      <c r="AD32" t="s">
        <v>4092</v>
      </c>
      <c r="AE32" t="s">
        <v>4093</v>
      </c>
      <c r="AF32" t="s">
        <v>4105</v>
      </c>
      <c r="AG32" t="s">
        <v>4105</v>
      </c>
      <c r="AI32" s="35">
        <v>3.7629999999999999</v>
      </c>
      <c r="AM32" t="s">
        <v>4101</v>
      </c>
      <c r="AN32" t="s">
        <v>130</v>
      </c>
      <c r="AO32" t="s">
        <v>104</v>
      </c>
    </row>
    <row r="33" spans="1:41" x14ac:dyDescent="0.2">
      <c r="A33">
        <v>170</v>
      </c>
      <c r="C33" t="s">
        <v>4108</v>
      </c>
      <c r="D33">
        <v>445327493</v>
      </c>
      <c r="E33" s="22" t="s">
        <v>140</v>
      </c>
      <c r="F33" s="17">
        <v>3.718</v>
      </c>
      <c r="G33" s="17">
        <v>-3574000</v>
      </c>
      <c r="H33" s="17">
        <v>-3362.1619999999998</v>
      </c>
      <c r="I33" s="22" t="s">
        <v>130</v>
      </c>
      <c r="J33" s="22" t="s">
        <v>104</v>
      </c>
      <c r="K33">
        <v>445327492</v>
      </c>
      <c r="L33" s="22" t="s">
        <v>74</v>
      </c>
      <c r="M33" s="17">
        <v>1</v>
      </c>
      <c r="N33" s="17">
        <v>13177338</v>
      </c>
      <c r="O33" s="17">
        <v>12534.602000000001</v>
      </c>
      <c r="P33" s="22" t="s">
        <v>4138</v>
      </c>
      <c r="Q33" s="22" t="s">
        <v>901</v>
      </c>
      <c r="R33" s="37">
        <v>34.082000000000001</v>
      </c>
      <c r="S33" s="22" t="s">
        <v>70</v>
      </c>
      <c r="T33" s="22" t="s">
        <v>70</v>
      </c>
      <c r="U33" t="s">
        <v>4113</v>
      </c>
      <c r="V33" t="s">
        <v>248</v>
      </c>
      <c r="W33" t="s">
        <v>4125</v>
      </c>
      <c r="X33" t="s">
        <v>4126</v>
      </c>
      <c r="Y33" t="s">
        <v>71</v>
      </c>
      <c r="Z33" s="70">
        <v>45551</v>
      </c>
      <c r="AA33" s="70">
        <v>46338</v>
      </c>
      <c r="AB33" t="s">
        <v>4105</v>
      </c>
      <c r="AC33" t="s">
        <v>4116</v>
      </c>
      <c r="AD33" t="s">
        <v>4092</v>
      </c>
      <c r="AE33" t="s">
        <v>4093</v>
      </c>
      <c r="AF33" t="s">
        <v>4105</v>
      </c>
      <c r="AG33" t="s">
        <v>4105</v>
      </c>
      <c r="AI33" s="35">
        <v>3.742</v>
      </c>
      <c r="AM33" t="s">
        <v>4106</v>
      </c>
      <c r="AN33" t="s">
        <v>130</v>
      </c>
      <c r="AO33" t="s">
        <v>104</v>
      </c>
    </row>
    <row r="34" spans="1:41" x14ac:dyDescent="0.2">
      <c r="A34">
        <v>170</v>
      </c>
      <c r="C34" t="s">
        <v>4108</v>
      </c>
      <c r="D34">
        <v>445328141</v>
      </c>
      <c r="E34" s="22" t="s">
        <v>140</v>
      </c>
      <c r="F34" s="17">
        <v>3.718</v>
      </c>
      <c r="G34" s="17">
        <v>-5511000</v>
      </c>
      <c r="H34" s="17">
        <v>-5184.1719999999996</v>
      </c>
      <c r="I34" s="22" t="s">
        <v>104</v>
      </c>
      <c r="J34" s="22" t="s">
        <v>130</v>
      </c>
      <c r="K34">
        <v>445328140</v>
      </c>
      <c r="L34" s="22" t="s">
        <v>74</v>
      </c>
      <c r="M34" s="17">
        <v>1</v>
      </c>
      <c r="N34" s="17">
        <v>20187895.199999999</v>
      </c>
      <c r="O34" s="17">
        <v>19202.690999999999</v>
      </c>
      <c r="P34" s="22" t="s">
        <v>4139</v>
      </c>
      <c r="Q34" s="22" t="s">
        <v>545</v>
      </c>
      <c r="R34" s="37">
        <v>-72.06</v>
      </c>
      <c r="S34" s="22" t="s">
        <v>70</v>
      </c>
      <c r="T34" s="22" t="s">
        <v>70</v>
      </c>
      <c r="U34" t="s">
        <v>4113</v>
      </c>
      <c r="V34" t="s">
        <v>248</v>
      </c>
      <c r="W34" t="s">
        <v>4125</v>
      </c>
      <c r="X34" t="s">
        <v>4126</v>
      </c>
      <c r="Y34" t="s">
        <v>71</v>
      </c>
      <c r="Z34" s="70">
        <v>45551</v>
      </c>
      <c r="AA34" s="70">
        <v>46338</v>
      </c>
      <c r="AB34" t="s">
        <v>4105</v>
      </c>
      <c r="AC34" t="s">
        <v>4116</v>
      </c>
      <c r="AD34" t="s">
        <v>4092</v>
      </c>
      <c r="AE34" t="s">
        <v>4093</v>
      </c>
      <c r="AF34" t="s">
        <v>4105</v>
      </c>
      <c r="AG34" t="s">
        <v>4105</v>
      </c>
      <c r="AI34" s="35">
        <v>3.742</v>
      </c>
      <c r="AM34" t="s">
        <v>4096</v>
      </c>
      <c r="AN34" t="s">
        <v>104</v>
      </c>
      <c r="AO34" t="s">
        <v>130</v>
      </c>
    </row>
    <row r="35" spans="1:41" x14ac:dyDescent="0.2">
      <c r="A35">
        <v>170</v>
      </c>
      <c r="C35" t="s">
        <v>4108</v>
      </c>
      <c r="D35">
        <v>445330909</v>
      </c>
      <c r="E35" s="22" t="s">
        <v>140</v>
      </c>
      <c r="F35" s="17">
        <v>3.718</v>
      </c>
      <c r="G35" s="17">
        <v>-3245400</v>
      </c>
      <c r="H35" s="17">
        <v>-3052.933</v>
      </c>
      <c r="I35" s="22" t="s">
        <v>104</v>
      </c>
      <c r="J35" s="22" t="s">
        <v>130</v>
      </c>
      <c r="K35">
        <v>445330908</v>
      </c>
      <c r="L35" s="22" t="s">
        <v>74</v>
      </c>
      <c r="M35" s="17">
        <v>1</v>
      </c>
      <c r="N35" s="17">
        <v>11829483</v>
      </c>
      <c r="O35" s="17">
        <v>11252.183999999999</v>
      </c>
      <c r="P35" s="22" t="s">
        <v>4140</v>
      </c>
      <c r="Q35" s="22" t="s">
        <v>532</v>
      </c>
      <c r="R35" s="37">
        <v>-98.62</v>
      </c>
      <c r="S35" s="22" t="s">
        <v>70</v>
      </c>
      <c r="T35" s="22" t="s">
        <v>70</v>
      </c>
      <c r="U35" t="s">
        <v>4113</v>
      </c>
      <c r="V35" t="s">
        <v>248</v>
      </c>
      <c r="W35" t="s">
        <v>4125</v>
      </c>
      <c r="X35" t="s">
        <v>4126</v>
      </c>
      <c r="Y35" t="s">
        <v>71</v>
      </c>
      <c r="Z35" s="70">
        <v>45561</v>
      </c>
      <c r="AA35" s="70">
        <v>46338</v>
      </c>
      <c r="AB35" t="s">
        <v>4105</v>
      </c>
      <c r="AC35" t="s">
        <v>4116</v>
      </c>
      <c r="AD35" t="s">
        <v>4092</v>
      </c>
      <c r="AE35" t="s">
        <v>4093</v>
      </c>
      <c r="AF35" t="s">
        <v>4105</v>
      </c>
      <c r="AG35" t="s">
        <v>4105</v>
      </c>
      <c r="AI35" s="35">
        <v>3.694</v>
      </c>
      <c r="AM35" t="s">
        <v>4106</v>
      </c>
      <c r="AN35" t="s">
        <v>104</v>
      </c>
      <c r="AO35" t="s">
        <v>130</v>
      </c>
    </row>
    <row r="36" spans="1:41" x14ac:dyDescent="0.2">
      <c r="A36">
        <v>170</v>
      </c>
      <c r="C36" t="s">
        <v>4108</v>
      </c>
      <c r="D36">
        <v>445331673</v>
      </c>
      <c r="E36" s="22" t="s">
        <v>140</v>
      </c>
      <c r="F36" s="17">
        <v>3.718</v>
      </c>
      <c r="G36" s="17">
        <v>-621696.77344861999</v>
      </c>
      <c r="H36" s="17">
        <v>-620.13699999999994</v>
      </c>
      <c r="I36" s="22" t="s">
        <v>130</v>
      </c>
      <c r="J36" s="22" t="s">
        <v>104</v>
      </c>
      <c r="K36">
        <v>445331672</v>
      </c>
      <c r="L36" s="22" t="s">
        <v>74</v>
      </c>
      <c r="M36" s="17">
        <v>1</v>
      </c>
      <c r="N36" s="17">
        <v>2337579.8682099502</v>
      </c>
      <c r="O36" s="17">
        <v>2333.06</v>
      </c>
      <c r="P36" s="22" t="s">
        <v>4118</v>
      </c>
      <c r="Q36" s="22" t="s">
        <v>150</v>
      </c>
      <c r="R36" s="37">
        <v>27.391999999999999</v>
      </c>
      <c r="S36" s="22" t="s">
        <v>70</v>
      </c>
      <c r="T36" s="22" t="s">
        <v>70</v>
      </c>
      <c r="U36" t="s">
        <v>4113</v>
      </c>
      <c r="V36" t="s">
        <v>248</v>
      </c>
      <c r="W36" t="s">
        <v>4125</v>
      </c>
      <c r="X36" t="s">
        <v>4126</v>
      </c>
      <c r="Y36" t="s">
        <v>71</v>
      </c>
      <c r="Z36" s="70">
        <v>45572</v>
      </c>
      <c r="AA36" s="70">
        <v>45770</v>
      </c>
      <c r="AB36" t="s">
        <v>4105</v>
      </c>
      <c r="AC36" t="s">
        <v>4116</v>
      </c>
      <c r="AD36" t="s">
        <v>4092</v>
      </c>
      <c r="AE36" t="s">
        <v>4093</v>
      </c>
      <c r="AF36" t="s">
        <v>4105</v>
      </c>
      <c r="AG36" t="s">
        <v>4105</v>
      </c>
      <c r="AI36" s="35">
        <v>3.786</v>
      </c>
      <c r="AM36" t="s">
        <v>4096</v>
      </c>
      <c r="AN36" t="s">
        <v>130</v>
      </c>
      <c r="AO36" t="s">
        <v>104</v>
      </c>
    </row>
    <row r="37" spans="1:41" x14ac:dyDescent="0.2">
      <c r="A37">
        <v>170</v>
      </c>
      <c r="C37" t="s">
        <v>4108</v>
      </c>
      <c r="D37">
        <v>445331933</v>
      </c>
      <c r="E37" s="22" t="s">
        <v>140</v>
      </c>
      <c r="F37" s="17">
        <v>3.718</v>
      </c>
      <c r="G37" s="17">
        <v>-96264.313335269006</v>
      </c>
      <c r="H37" s="17">
        <v>-96.022999999999996</v>
      </c>
      <c r="I37" s="22" t="s">
        <v>130</v>
      </c>
      <c r="J37" s="22" t="s">
        <v>104</v>
      </c>
      <c r="K37">
        <v>445331932</v>
      </c>
      <c r="L37" s="22" t="s">
        <v>74</v>
      </c>
      <c r="M37" s="17">
        <v>1</v>
      </c>
      <c r="N37" s="17">
        <v>361183.70350019599</v>
      </c>
      <c r="O37" s="17">
        <v>360.48500000000001</v>
      </c>
      <c r="P37" s="22" t="s">
        <v>301</v>
      </c>
      <c r="Q37" s="22" t="s">
        <v>116</v>
      </c>
      <c r="R37" s="37">
        <v>3.4729999999999999</v>
      </c>
      <c r="S37" s="22" t="s">
        <v>70</v>
      </c>
      <c r="T37" s="22" t="s">
        <v>70</v>
      </c>
      <c r="U37" t="s">
        <v>4113</v>
      </c>
      <c r="V37" t="s">
        <v>248</v>
      </c>
      <c r="W37" t="s">
        <v>4125</v>
      </c>
      <c r="X37" t="s">
        <v>4126</v>
      </c>
      <c r="Y37" t="s">
        <v>71</v>
      </c>
      <c r="Z37" s="70">
        <v>45575</v>
      </c>
      <c r="AA37" s="70">
        <v>45770</v>
      </c>
      <c r="AB37" t="s">
        <v>4105</v>
      </c>
      <c r="AC37" t="s">
        <v>4116</v>
      </c>
      <c r="AD37" t="s">
        <v>4092</v>
      </c>
      <c r="AE37" t="s">
        <v>4093</v>
      </c>
      <c r="AF37" t="s">
        <v>4105</v>
      </c>
      <c r="AG37" t="s">
        <v>4105</v>
      </c>
      <c r="AI37" s="35">
        <v>3.774</v>
      </c>
      <c r="AM37" t="s">
        <v>4101</v>
      </c>
      <c r="AN37" t="s">
        <v>130</v>
      </c>
      <c r="AO37" t="s">
        <v>104</v>
      </c>
    </row>
    <row r="38" spans="1:41" x14ac:dyDescent="0.2">
      <c r="A38">
        <v>170</v>
      </c>
      <c r="C38" t="s">
        <v>4108</v>
      </c>
      <c r="D38">
        <v>445332731</v>
      </c>
      <c r="E38" s="22" t="s">
        <v>74</v>
      </c>
      <c r="F38" s="17">
        <v>1</v>
      </c>
      <c r="G38" s="17">
        <v>-405244.10077208601</v>
      </c>
      <c r="H38" s="17">
        <v>-404.46100000000001</v>
      </c>
      <c r="I38" s="22" t="s">
        <v>104</v>
      </c>
      <c r="J38" s="22" t="s">
        <v>130</v>
      </c>
      <c r="K38">
        <v>445332730</v>
      </c>
      <c r="L38" s="22" t="s">
        <v>140</v>
      </c>
      <c r="M38" s="17">
        <v>3.718</v>
      </c>
      <c r="N38" s="17">
        <v>107849.394749724</v>
      </c>
      <c r="O38" s="17">
        <v>107.57899999999999</v>
      </c>
      <c r="P38" s="22" t="s">
        <v>3592</v>
      </c>
      <c r="Q38" s="22" t="s">
        <v>116</v>
      </c>
      <c r="R38" s="37">
        <v>-4.4829999999999997</v>
      </c>
      <c r="S38" s="22" t="s">
        <v>70</v>
      </c>
      <c r="T38" s="22" t="s">
        <v>70</v>
      </c>
      <c r="U38" t="s">
        <v>4113</v>
      </c>
      <c r="V38" t="s">
        <v>248</v>
      </c>
      <c r="W38" t="s">
        <v>4125</v>
      </c>
      <c r="X38" t="s">
        <v>4126</v>
      </c>
      <c r="Y38" t="s">
        <v>71</v>
      </c>
      <c r="Z38" s="70">
        <v>45587</v>
      </c>
      <c r="AA38" s="70">
        <v>45770</v>
      </c>
      <c r="AB38" t="s">
        <v>4105</v>
      </c>
      <c r="AC38" t="s">
        <v>4116</v>
      </c>
      <c r="AD38" t="s">
        <v>4092</v>
      </c>
      <c r="AE38" t="s">
        <v>4093</v>
      </c>
      <c r="AF38" t="s">
        <v>4105</v>
      </c>
      <c r="AG38" t="s">
        <v>4105</v>
      </c>
      <c r="AI38" s="35">
        <v>3.7770000000000001</v>
      </c>
      <c r="AM38" t="s">
        <v>4096</v>
      </c>
      <c r="AN38" t="s">
        <v>104</v>
      </c>
      <c r="AO38" t="s">
        <v>130</v>
      </c>
    </row>
    <row r="39" spans="1:41" x14ac:dyDescent="0.2">
      <c r="A39">
        <v>170</v>
      </c>
      <c r="C39" t="s">
        <v>4108</v>
      </c>
      <c r="D39">
        <v>445333367</v>
      </c>
      <c r="E39" s="22" t="s">
        <v>74</v>
      </c>
      <c r="F39" s="17">
        <v>1</v>
      </c>
      <c r="G39" s="17">
        <v>-299848.27975291898</v>
      </c>
      <c r="H39" s="17">
        <v>-299.26900000000001</v>
      </c>
      <c r="I39" s="22" t="s">
        <v>130</v>
      </c>
      <c r="J39" s="22" t="s">
        <v>104</v>
      </c>
      <c r="K39">
        <v>445333366</v>
      </c>
      <c r="L39" s="22" t="s">
        <v>140</v>
      </c>
      <c r="M39" s="17">
        <v>3.718</v>
      </c>
      <c r="N39" s="17">
        <v>80887.046062292997</v>
      </c>
      <c r="O39" s="17">
        <v>80.683999999999997</v>
      </c>
      <c r="P39" s="22" t="s">
        <v>4141</v>
      </c>
      <c r="Q39" s="22" t="s">
        <v>111</v>
      </c>
      <c r="R39" s="37">
        <v>0.71499999999999997</v>
      </c>
      <c r="S39" s="22" t="s">
        <v>70</v>
      </c>
      <c r="T39" s="22" t="s">
        <v>70</v>
      </c>
      <c r="U39" t="s">
        <v>4113</v>
      </c>
      <c r="V39" t="s">
        <v>248</v>
      </c>
      <c r="W39" t="s">
        <v>4125</v>
      </c>
      <c r="X39" t="s">
        <v>4126</v>
      </c>
      <c r="Y39" t="s">
        <v>71</v>
      </c>
      <c r="Z39" s="70">
        <v>45596</v>
      </c>
      <c r="AA39" s="70">
        <v>45770</v>
      </c>
      <c r="AB39" t="s">
        <v>4105</v>
      </c>
      <c r="AC39" t="s">
        <v>4116</v>
      </c>
      <c r="AD39" t="s">
        <v>4092</v>
      </c>
      <c r="AE39" t="s">
        <v>4093</v>
      </c>
      <c r="AF39" t="s">
        <v>4105</v>
      </c>
      <c r="AG39" t="s">
        <v>4105</v>
      </c>
      <c r="AI39" s="35">
        <v>3.714</v>
      </c>
      <c r="AM39" t="s">
        <v>4096</v>
      </c>
      <c r="AN39" t="s">
        <v>130</v>
      </c>
      <c r="AO39" t="s">
        <v>104</v>
      </c>
    </row>
    <row r="40" spans="1:41" x14ac:dyDescent="0.2">
      <c r="A40">
        <v>170</v>
      </c>
      <c r="C40" t="s">
        <v>4108</v>
      </c>
      <c r="D40">
        <v>445333499</v>
      </c>
      <c r="E40" s="22" t="s">
        <v>140</v>
      </c>
      <c r="F40" s="17">
        <v>3.718</v>
      </c>
      <c r="G40" s="17">
        <v>-46404.175195746</v>
      </c>
      <c r="H40" s="17">
        <v>-46.287999999999997</v>
      </c>
      <c r="I40" s="22" t="s">
        <v>130</v>
      </c>
      <c r="J40" s="22" t="s">
        <v>104</v>
      </c>
      <c r="K40">
        <v>445333498</v>
      </c>
      <c r="L40" s="22" t="s">
        <v>74</v>
      </c>
      <c r="M40" s="17">
        <v>1</v>
      </c>
      <c r="N40" s="17">
        <v>173273.190069829</v>
      </c>
      <c r="O40" s="17">
        <v>172.93799999999999</v>
      </c>
      <c r="P40" s="22" t="s">
        <v>304</v>
      </c>
      <c r="Q40" s="22" t="s">
        <v>97</v>
      </c>
      <c r="R40" s="37">
        <v>0.84</v>
      </c>
      <c r="S40" s="22" t="s">
        <v>70</v>
      </c>
      <c r="T40" s="22" t="s">
        <v>70</v>
      </c>
      <c r="U40" t="s">
        <v>4113</v>
      </c>
      <c r="V40" t="s">
        <v>248</v>
      </c>
      <c r="W40" t="s">
        <v>4125</v>
      </c>
      <c r="X40" t="s">
        <v>4126</v>
      </c>
      <c r="Y40" t="s">
        <v>71</v>
      </c>
      <c r="Z40" s="70">
        <v>45601</v>
      </c>
      <c r="AA40" s="70">
        <v>45770</v>
      </c>
      <c r="AB40" t="s">
        <v>4105</v>
      </c>
      <c r="AC40" t="s">
        <v>4116</v>
      </c>
      <c r="AD40" t="s">
        <v>4092</v>
      </c>
      <c r="AE40" t="s">
        <v>4093</v>
      </c>
      <c r="AF40" t="s">
        <v>4105</v>
      </c>
      <c r="AG40" t="s">
        <v>4105</v>
      </c>
      <c r="AI40" s="35">
        <v>3.7480000000000002</v>
      </c>
      <c r="AM40" t="s">
        <v>4096</v>
      </c>
      <c r="AN40" t="s">
        <v>130</v>
      </c>
      <c r="AO40" t="s">
        <v>104</v>
      </c>
    </row>
    <row r="41" spans="1:41" x14ac:dyDescent="0.2">
      <c r="A41">
        <v>170</v>
      </c>
      <c r="C41" t="s">
        <v>4108</v>
      </c>
      <c r="D41">
        <v>445333605</v>
      </c>
      <c r="E41" s="22" t="s">
        <v>140</v>
      </c>
      <c r="F41" s="17">
        <v>3.718</v>
      </c>
      <c r="G41" s="17">
        <v>-45200000</v>
      </c>
      <c r="H41" s="17">
        <v>-44111.989000000001</v>
      </c>
      <c r="I41" s="22" t="s">
        <v>189</v>
      </c>
      <c r="J41" s="22" t="s">
        <v>104</v>
      </c>
      <c r="K41">
        <v>445333604</v>
      </c>
      <c r="L41" s="22" t="s">
        <v>74</v>
      </c>
      <c r="M41" s="17">
        <v>1</v>
      </c>
      <c r="N41" s="17">
        <v>167556400</v>
      </c>
      <c r="O41" s="17">
        <v>164265.40100000001</v>
      </c>
      <c r="P41" s="22" t="s">
        <v>4142</v>
      </c>
      <c r="Q41" s="22" t="s">
        <v>4143</v>
      </c>
      <c r="R41" s="37">
        <v>257.02499999999998</v>
      </c>
      <c r="S41" s="22" t="s">
        <v>70</v>
      </c>
      <c r="T41" s="22" t="s">
        <v>70</v>
      </c>
      <c r="U41" t="s">
        <v>4113</v>
      </c>
      <c r="V41" t="s">
        <v>248</v>
      </c>
      <c r="W41" t="s">
        <v>4125</v>
      </c>
      <c r="X41" t="s">
        <v>4126</v>
      </c>
      <c r="Y41" t="s">
        <v>71</v>
      </c>
      <c r="Z41" s="70">
        <v>45601</v>
      </c>
      <c r="AA41" s="70">
        <v>45966</v>
      </c>
      <c r="AB41" t="s">
        <v>4105</v>
      </c>
      <c r="AC41" t="s">
        <v>4116</v>
      </c>
      <c r="AD41" t="s">
        <v>4092</v>
      </c>
      <c r="AE41" t="s">
        <v>4093</v>
      </c>
      <c r="AF41" t="s">
        <v>4105</v>
      </c>
      <c r="AG41" t="s">
        <v>4105</v>
      </c>
      <c r="AI41" s="35">
        <v>3.7480000000000002</v>
      </c>
      <c r="AM41" t="s">
        <v>4101</v>
      </c>
      <c r="AN41" t="s">
        <v>189</v>
      </c>
      <c r="AO41" t="s">
        <v>104</v>
      </c>
    </row>
    <row r="42" spans="1:41" x14ac:dyDescent="0.2">
      <c r="A42">
        <v>170</v>
      </c>
      <c r="C42" t="s">
        <v>4108</v>
      </c>
      <c r="D42">
        <v>445334359</v>
      </c>
      <c r="E42" s="22" t="s">
        <v>140</v>
      </c>
      <c r="F42" s="17">
        <v>3.718</v>
      </c>
      <c r="G42" s="17">
        <v>-9000000</v>
      </c>
      <c r="H42" s="17">
        <v>-8758.3520000000008</v>
      </c>
      <c r="I42" s="22" t="s">
        <v>130</v>
      </c>
      <c r="J42" s="22" t="s">
        <v>104</v>
      </c>
      <c r="K42">
        <v>445334358</v>
      </c>
      <c r="L42" s="22" t="s">
        <v>74</v>
      </c>
      <c r="M42" s="17">
        <v>1</v>
      </c>
      <c r="N42" s="17">
        <v>33414300</v>
      </c>
      <c r="O42" s="17">
        <v>32680.257000000001</v>
      </c>
      <c r="P42" s="22" t="s">
        <v>4144</v>
      </c>
      <c r="Q42" s="22" t="s">
        <v>565</v>
      </c>
      <c r="R42" s="37">
        <v>116.703</v>
      </c>
      <c r="S42" s="22" t="s">
        <v>70</v>
      </c>
      <c r="T42" s="22" t="s">
        <v>70</v>
      </c>
      <c r="U42" t="s">
        <v>4113</v>
      </c>
      <c r="V42" t="s">
        <v>248</v>
      </c>
      <c r="W42" t="s">
        <v>4125</v>
      </c>
      <c r="X42" t="s">
        <v>4126</v>
      </c>
      <c r="Y42" t="s">
        <v>71</v>
      </c>
      <c r="Z42" s="70">
        <v>45608</v>
      </c>
      <c r="AA42" s="70">
        <v>45994</v>
      </c>
      <c r="AB42" t="s">
        <v>4105</v>
      </c>
      <c r="AC42" t="s">
        <v>4116</v>
      </c>
      <c r="AD42" t="s">
        <v>4092</v>
      </c>
      <c r="AE42" t="s">
        <v>4093</v>
      </c>
      <c r="AF42" t="s">
        <v>4105</v>
      </c>
      <c r="AG42" t="s">
        <v>4105</v>
      </c>
      <c r="AI42" s="35">
        <v>3.7490000000000001</v>
      </c>
      <c r="AM42" t="s">
        <v>4107</v>
      </c>
      <c r="AN42" t="s">
        <v>130</v>
      </c>
      <c r="AO42" t="s">
        <v>104</v>
      </c>
    </row>
    <row r="43" spans="1:41" x14ac:dyDescent="0.2">
      <c r="A43">
        <v>170</v>
      </c>
      <c r="C43" t="s">
        <v>4108</v>
      </c>
      <c r="D43">
        <v>445334611</v>
      </c>
      <c r="E43" s="22" t="s">
        <v>140</v>
      </c>
      <c r="F43" s="17">
        <v>3.718</v>
      </c>
      <c r="G43" s="17">
        <v>-161381.46640299901</v>
      </c>
      <c r="H43" s="17">
        <v>-160.977</v>
      </c>
      <c r="I43" s="22" t="s">
        <v>130</v>
      </c>
      <c r="J43" s="22" t="s">
        <v>104</v>
      </c>
      <c r="K43">
        <v>445334610</v>
      </c>
      <c r="L43" s="22" t="s">
        <v>74</v>
      </c>
      <c r="M43" s="17">
        <v>1</v>
      </c>
      <c r="N43" s="17">
        <v>603566.68434721604</v>
      </c>
      <c r="O43" s="17">
        <v>602.4</v>
      </c>
      <c r="P43" s="22" t="s">
        <v>4145</v>
      </c>
      <c r="Q43" s="22" t="s">
        <v>103</v>
      </c>
      <c r="R43" s="37">
        <v>3.8889999999999998</v>
      </c>
      <c r="S43" s="22" t="s">
        <v>70</v>
      </c>
      <c r="T43" s="22" t="s">
        <v>70</v>
      </c>
      <c r="U43" t="s">
        <v>4113</v>
      </c>
      <c r="V43" t="s">
        <v>248</v>
      </c>
      <c r="W43" t="s">
        <v>4125</v>
      </c>
      <c r="X43" t="s">
        <v>4126</v>
      </c>
      <c r="Y43" t="s">
        <v>71</v>
      </c>
      <c r="Z43" s="70">
        <v>45610</v>
      </c>
      <c r="AA43" s="70">
        <v>45770</v>
      </c>
      <c r="AB43" t="s">
        <v>4105</v>
      </c>
      <c r="AC43" t="s">
        <v>4116</v>
      </c>
      <c r="AD43" t="s">
        <v>4092</v>
      </c>
      <c r="AE43" t="s">
        <v>4093</v>
      </c>
      <c r="AF43" t="s">
        <v>4105</v>
      </c>
      <c r="AG43" t="s">
        <v>4105</v>
      </c>
      <c r="AI43" s="35">
        <v>3.7480000000000002</v>
      </c>
      <c r="AM43" t="s">
        <v>4106</v>
      </c>
      <c r="AN43" t="s">
        <v>130</v>
      </c>
      <c r="AO43" t="s">
        <v>104</v>
      </c>
    </row>
    <row r="44" spans="1:41" x14ac:dyDescent="0.2">
      <c r="A44">
        <v>170</v>
      </c>
      <c r="C44" t="s">
        <v>4108</v>
      </c>
      <c r="D44">
        <v>445335333</v>
      </c>
      <c r="E44" s="22" t="s">
        <v>140</v>
      </c>
      <c r="F44" s="17">
        <v>3.718</v>
      </c>
      <c r="G44" s="17">
        <v>-70000000</v>
      </c>
      <c r="H44" s="17">
        <v>-68770.225000000006</v>
      </c>
      <c r="I44" s="22" t="s">
        <v>198</v>
      </c>
      <c r="J44" s="22" t="s">
        <v>104</v>
      </c>
      <c r="K44">
        <v>445335332</v>
      </c>
      <c r="L44" s="22" t="s">
        <v>74</v>
      </c>
      <c r="M44" s="17">
        <v>1</v>
      </c>
      <c r="N44" s="17">
        <v>260050000</v>
      </c>
      <c r="O44" s="17">
        <v>256351.35800000001</v>
      </c>
      <c r="P44" s="22" t="s">
        <v>4146</v>
      </c>
      <c r="Q44" s="22" t="s">
        <v>1091</v>
      </c>
      <c r="R44" s="37">
        <v>663.66099999999994</v>
      </c>
      <c r="S44" s="22" t="s">
        <v>70</v>
      </c>
      <c r="T44" s="22" t="s">
        <v>70</v>
      </c>
      <c r="U44" t="s">
        <v>4113</v>
      </c>
      <c r="V44" t="s">
        <v>248</v>
      </c>
      <c r="W44" t="s">
        <v>4125</v>
      </c>
      <c r="X44" t="s">
        <v>4126</v>
      </c>
      <c r="Y44" t="s">
        <v>71</v>
      </c>
      <c r="Z44" s="70">
        <v>45614</v>
      </c>
      <c r="AA44" s="70">
        <v>45903</v>
      </c>
      <c r="AB44" t="s">
        <v>4105</v>
      </c>
      <c r="AC44" t="s">
        <v>4116</v>
      </c>
      <c r="AD44" t="s">
        <v>4092</v>
      </c>
      <c r="AE44" t="s">
        <v>4093</v>
      </c>
      <c r="AF44" t="s">
        <v>4105</v>
      </c>
      <c r="AG44" t="s">
        <v>4105</v>
      </c>
      <c r="AI44" s="35">
        <v>3.7330000000000001</v>
      </c>
      <c r="AM44" t="s">
        <v>4106</v>
      </c>
      <c r="AN44" t="s">
        <v>198</v>
      </c>
      <c r="AO44" t="s">
        <v>104</v>
      </c>
    </row>
    <row r="45" spans="1:41" x14ac:dyDescent="0.2">
      <c r="A45">
        <v>170</v>
      </c>
      <c r="C45" t="s">
        <v>4108</v>
      </c>
      <c r="D45">
        <v>445336701</v>
      </c>
      <c r="E45" s="22" t="s">
        <v>140</v>
      </c>
      <c r="F45" s="17">
        <v>3.718</v>
      </c>
      <c r="G45" s="17">
        <v>-35000000</v>
      </c>
      <c r="H45" s="17">
        <v>-34181.938000000002</v>
      </c>
      <c r="I45" s="22" t="s">
        <v>127</v>
      </c>
      <c r="J45" s="22" t="s">
        <v>130</v>
      </c>
      <c r="K45">
        <v>445336700</v>
      </c>
      <c r="L45" s="22" t="s">
        <v>74</v>
      </c>
      <c r="M45" s="17">
        <v>1</v>
      </c>
      <c r="N45" s="17">
        <v>126350000</v>
      </c>
      <c r="O45" s="17">
        <v>123942.183</v>
      </c>
      <c r="P45" s="22" t="s">
        <v>4147</v>
      </c>
      <c r="Q45" s="22" t="s">
        <v>4148</v>
      </c>
      <c r="R45" s="37">
        <v>-3146.2629999999999</v>
      </c>
      <c r="S45" s="22" t="s">
        <v>70</v>
      </c>
      <c r="T45" s="22" t="s">
        <v>70</v>
      </c>
      <c r="U45" t="s">
        <v>4113</v>
      </c>
      <c r="V45" t="s">
        <v>248</v>
      </c>
      <c r="W45" t="s">
        <v>4125</v>
      </c>
      <c r="X45" t="s">
        <v>4126</v>
      </c>
      <c r="Y45" t="s">
        <v>71</v>
      </c>
      <c r="Z45" s="70">
        <v>45628</v>
      </c>
      <c r="AA45" s="70">
        <v>45959</v>
      </c>
      <c r="AB45" t="s">
        <v>4105</v>
      </c>
      <c r="AC45" t="s">
        <v>4116</v>
      </c>
      <c r="AD45" t="s">
        <v>4092</v>
      </c>
      <c r="AE45" t="s">
        <v>4093</v>
      </c>
      <c r="AF45" t="s">
        <v>4105</v>
      </c>
      <c r="AG45" t="s">
        <v>4105</v>
      </c>
      <c r="AI45" s="35">
        <v>3.63</v>
      </c>
      <c r="AM45" t="s">
        <v>4101</v>
      </c>
      <c r="AN45" t="s">
        <v>127</v>
      </c>
      <c r="AO45" t="s">
        <v>130</v>
      </c>
    </row>
    <row r="46" spans="1:41" x14ac:dyDescent="0.2">
      <c r="A46">
        <v>170</v>
      </c>
      <c r="C46" t="s">
        <v>4108</v>
      </c>
      <c r="D46">
        <v>445337949</v>
      </c>
      <c r="E46" s="22" t="s">
        <v>140</v>
      </c>
      <c r="F46" s="17">
        <v>3.718</v>
      </c>
      <c r="G46" s="17">
        <v>-153533.43500098801</v>
      </c>
      <c r="H46" s="17">
        <v>-153.148</v>
      </c>
      <c r="I46" s="22" t="s">
        <v>104</v>
      </c>
      <c r="J46" s="22" t="s">
        <v>130</v>
      </c>
      <c r="K46">
        <v>445337948</v>
      </c>
      <c r="L46" s="22" t="s">
        <v>74</v>
      </c>
      <c r="M46" s="17">
        <v>1</v>
      </c>
      <c r="N46" s="17">
        <v>544276.02715534496</v>
      </c>
      <c r="O46" s="17">
        <v>543.22400000000005</v>
      </c>
      <c r="P46" s="22" t="s">
        <v>4109</v>
      </c>
      <c r="Q46" s="22" t="s">
        <v>95</v>
      </c>
      <c r="R46" s="37">
        <v>-26.181000000000001</v>
      </c>
      <c r="S46" s="22" t="s">
        <v>70</v>
      </c>
      <c r="T46" s="22" t="s">
        <v>70</v>
      </c>
      <c r="U46" t="s">
        <v>4113</v>
      </c>
      <c r="V46" t="s">
        <v>248</v>
      </c>
      <c r="W46" t="s">
        <v>4125</v>
      </c>
      <c r="X46" t="s">
        <v>4126</v>
      </c>
      <c r="Y46" t="s">
        <v>71</v>
      </c>
      <c r="Z46" s="70">
        <v>45635</v>
      </c>
      <c r="AA46" s="70">
        <v>45770</v>
      </c>
      <c r="AB46" t="s">
        <v>4105</v>
      </c>
      <c r="AC46" t="s">
        <v>4116</v>
      </c>
      <c r="AD46" t="s">
        <v>4092</v>
      </c>
      <c r="AE46" t="s">
        <v>4093</v>
      </c>
      <c r="AF46" t="s">
        <v>4105</v>
      </c>
      <c r="AG46" t="s">
        <v>4105</v>
      </c>
      <c r="AI46" s="35">
        <v>3.5649999999999999</v>
      </c>
      <c r="AM46" t="s">
        <v>4096</v>
      </c>
      <c r="AN46" t="s">
        <v>104</v>
      </c>
      <c r="AO46" t="s">
        <v>130</v>
      </c>
    </row>
    <row r="47" spans="1:41" x14ac:dyDescent="0.2">
      <c r="A47">
        <v>170</v>
      </c>
      <c r="C47" t="s">
        <v>4108</v>
      </c>
      <c r="D47">
        <v>445338121</v>
      </c>
      <c r="E47" s="22" t="s">
        <v>140</v>
      </c>
      <c r="F47" s="17">
        <v>3.718</v>
      </c>
      <c r="G47" s="17">
        <v>-1000000</v>
      </c>
      <c r="H47" s="17">
        <v>-976.62699999999995</v>
      </c>
      <c r="I47" s="22" t="s">
        <v>97</v>
      </c>
      <c r="J47" s="22" t="s">
        <v>130</v>
      </c>
      <c r="K47">
        <v>445338120</v>
      </c>
      <c r="L47" s="22" t="s">
        <v>74</v>
      </c>
      <c r="M47" s="17">
        <v>1</v>
      </c>
      <c r="N47" s="17">
        <v>3545700</v>
      </c>
      <c r="O47" s="17">
        <v>3478.1289999999999</v>
      </c>
      <c r="P47" s="22" t="s">
        <v>4149</v>
      </c>
      <c r="Q47" s="22" t="s">
        <v>126</v>
      </c>
      <c r="R47" s="37">
        <v>-152.96799999999999</v>
      </c>
      <c r="S47" s="22" t="s">
        <v>70</v>
      </c>
      <c r="T47" s="22" t="s">
        <v>70</v>
      </c>
      <c r="U47" t="s">
        <v>4113</v>
      </c>
      <c r="V47" t="s">
        <v>248</v>
      </c>
      <c r="W47" t="s">
        <v>4125</v>
      </c>
      <c r="X47" t="s">
        <v>4126</v>
      </c>
      <c r="Y47" t="s">
        <v>71</v>
      </c>
      <c r="Z47" s="70">
        <v>45636</v>
      </c>
      <c r="AA47" s="70">
        <v>45959</v>
      </c>
      <c r="AB47" t="s">
        <v>4105</v>
      </c>
      <c r="AC47" t="s">
        <v>4116</v>
      </c>
      <c r="AD47" t="s">
        <v>4092</v>
      </c>
      <c r="AE47" t="s">
        <v>4093</v>
      </c>
      <c r="AF47" t="s">
        <v>4105</v>
      </c>
      <c r="AG47" t="s">
        <v>4105</v>
      </c>
      <c r="AI47" s="35">
        <v>3.5790000000000002</v>
      </c>
      <c r="AM47" t="s">
        <v>4096</v>
      </c>
      <c r="AN47" t="s">
        <v>97</v>
      </c>
      <c r="AO47" t="s">
        <v>130</v>
      </c>
    </row>
    <row r="48" spans="1:41" x14ac:dyDescent="0.2">
      <c r="A48">
        <v>170</v>
      </c>
      <c r="C48" t="s">
        <v>4108</v>
      </c>
      <c r="D48">
        <v>445338551</v>
      </c>
      <c r="E48" s="22" t="s">
        <v>140</v>
      </c>
      <c r="F48" s="17">
        <v>3.718</v>
      </c>
      <c r="G48" s="17">
        <v>-7907000</v>
      </c>
      <c r="H48" s="17">
        <v>-7900.375</v>
      </c>
      <c r="I48" s="22" t="s">
        <v>116</v>
      </c>
      <c r="J48" s="22" t="s">
        <v>130</v>
      </c>
      <c r="K48">
        <v>445338550</v>
      </c>
      <c r="L48" s="22" t="s">
        <v>74</v>
      </c>
      <c r="M48" s="17">
        <v>1</v>
      </c>
      <c r="N48" s="17">
        <v>28466386.050000001</v>
      </c>
      <c r="O48" s="17">
        <v>28449.415000000001</v>
      </c>
      <c r="P48" s="22" t="s">
        <v>4150</v>
      </c>
      <c r="Q48" s="22" t="s">
        <v>1547</v>
      </c>
      <c r="R48" s="37">
        <v>-924.178</v>
      </c>
      <c r="S48" s="22" t="s">
        <v>70</v>
      </c>
      <c r="T48" s="22" t="s">
        <v>70</v>
      </c>
      <c r="U48" t="s">
        <v>4113</v>
      </c>
      <c r="V48" t="s">
        <v>248</v>
      </c>
      <c r="W48" t="s">
        <v>4125</v>
      </c>
      <c r="X48" t="s">
        <v>4126</v>
      </c>
      <c r="Y48" t="s">
        <v>71</v>
      </c>
      <c r="Z48" s="70">
        <v>45642</v>
      </c>
      <c r="AA48" s="70">
        <v>45756</v>
      </c>
      <c r="AB48" t="s">
        <v>4105</v>
      </c>
      <c r="AC48" t="s">
        <v>4116</v>
      </c>
      <c r="AD48" t="s">
        <v>4092</v>
      </c>
      <c r="AE48" t="s">
        <v>4093</v>
      </c>
      <c r="AF48" t="s">
        <v>4105</v>
      </c>
      <c r="AG48" t="s">
        <v>4105</v>
      </c>
      <c r="AI48" s="35">
        <v>3.6080000000000001</v>
      </c>
      <c r="AM48" t="s">
        <v>4096</v>
      </c>
      <c r="AN48" t="s">
        <v>116</v>
      </c>
      <c r="AO48" t="s">
        <v>130</v>
      </c>
    </row>
    <row r="49" spans="1:41" x14ac:dyDescent="0.2">
      <c r="A49">
        <v>170</v>
      </c>
      <c r="C49" t="s">
        <v>4108</v>
      </c>
      <c r="D49">
        <v>445338629</v>
      </c>
      <c r="E49" s="22" t="s">
        <v>140</v>
      </c>
      <c r="F49" s="17">
        <v>3.718</v>
      </c>
      <c r="G49" s="17">
        <v>-45000000</v>
      </c>
      <c r="H49" s="17">
        <v>-43822.644999999997</v>
      </c>
      <c r="I49" s="22" t="s">
        <v>445</v>
      </c>
      <c r="J49" s="22" t="s">
        <v>130</v>
      </c>
      <c r="K49">
        <v>445338628</v>
      </c>
      <c r="L49" s="22" t="s">
        <v>74</v>
      </c>
      <c r="M49" s="17">
        <v>1</v>
      </c>
      <c r="N49" s="17">
        <v>160470000</v>
      </c>
      <c r="O49" s="17">
        <v>157036.889</v>
      </c>
      <c r="P49" s="22" t="s">
        <v>4151</v>
      </c>
      <c r="Q49" s="22" t="s">
        <v>4152</v>
      </c>
      <c r="R49" s="37">
        <v>-5895.7039999999997</v>
      </c>
      <c r="S49" s="22" t="s">
        <v>70</v>
      </c>
      <c r="T49" s="22" t="s">
        <v>70</v>
      </c>
      <c r="U49" t="s">
        <v>4113</v>
      </c>
      <c r="V49" t="s">
        <v>248</v>
      </c>
      <c r="W49" t="s">
        <v>4125</v>
      </c>
      <c r="X49" t="s">
        <v>4126</v>
      </c>
      <c r="Y49" t="s">
        <v>71</v>
      </c>
      <c r="Z49" s="70">
        <v>45643</v>
      </c>
      <c r="AA49" s="70">
        <v>45987</v>
      </c>
      <c r="AB49" t="s">
        <v>4105</v>
      </c>
      <c r="AC49" t="s">
        <v>4116</v>
      </c>
      <c r="AD49" t="s">
        <v>4092</v>
      </c>
      <c r="AE49" t="s">
        <v>4093</v>
      </c>
      <c r="AF49" t="s">
        <v>4105</v>
      </c>
      <c r="AG49" t="s">
        <v>4105</v>
      </c>
      <c r="AI49" s="35">
        <v>3.601</v>
      </c>
      <c r="AM49" t="s">
        <v>4096</v>
      </c>
      <c r="AN49" t="s">
        <v>445</v>
      </c>
      <c r="AO49" t="s">
        <v>130</v>
      </c>
    </row>
    <row r="50" spans="1:41" x14ac:dyDescent="0.2">
      <c r="A50">
        <v>170</v>
      </c>
      <c r="C50" t="s">
        <v>4108</v>
      </c>
      <c r="D50">
        <v>445339393</v>
      </c>
      <c r="E50" s="22" t="s">
        <v>140</v>
      </c>
      <c r="F50" s="17">
        <v>3.718</v>
      </c>
      <c r="G50" s="17">
        <v>-134615.99220208501</v>
      </c>
      <c r="H50" s="17">
        <v>-134.27799999999999</v>
      </c>
      <c r="I50" s="22" t="s">
        <v>104</v>
      </c>
      <c r="J50" s="22" t="s">
        <v>130</v>
      </c>
      <c r="K50">
        <v>445339392</v>
      </c>
      <c r="L50" s="22" t="s">
        <v>74</v>
      </c>
      <c r="M50" s="17">
        <v>1</v>
      </c>
      <c r="N50" s="17">
        <v>490002.21158323297</v>
      </c>
      <c r="O50" s="17">
        <v>489.05500000000001</v>
      </c>
      <c r="P50" s="22" t="s">
        <v>383</v>
      </c>
      <c r="Q50" s="22" t="s">
        <v>95</v>
      </c>
      <c r="R50" s="37">
        <v>-10.192</v>
      </c>
      <c r="S50" s="22" t="s">
        <v>70</v>
      </c>
      <c r="T50" s="22" t="s">
        <v>70</v>
      </c>
      <c r="U50" t="s">
        <v>4113</v>
      </c>
      <c r="V50" t="s">
        <v>248</v>
      </c>
      <c r="W50" t="s">
        <v>4125</v>
      </c>
      <c r="X50" t="s">
        <v>4126</v>
      </c>
      <c r="Y50" t="s">
        <v>71</v>
      </c>
      <c r="Z50" s="70">
        <v>45652</v>
      </c>
      <c r="AA50" s="70">
        <v>45770</v>
      </c>
      <c r="AB50" t="s">
        <v>4105</v>
      </c>
      <c r="AC50" t="s">
        <v>4116</v>
      </c>
      <c r="AD50" t="s">
        <v>4092</v>
      </c>
      <c r="AE50" t="s">
        <v>4093</v>
      </c>
      <c r="AF50" t="s">
        <v>4105</v>
      </c>
      <c r="AG50" t="s">
        <v>4105</v>
      </c>
      <c r="AI50" s="35">
        <v>3.669</v>
      </c>
      <c r="AM50" t="s">
        <v>4096</v>
      </c>
      <c r="AN50" t="s">
        <v>104</v>
      </c>
      <c r="AO50" t="s">
        <v>130</v>
      </c>
    </row>
    <row r="51" spans="1:41" x14ac:dyDescent="0.2">
      <c r="A51">
        <v>170</v>
      </c>
      <c r="C51" t="s">
        <v>4108</v>
      </c>
      <c r="D51">
        <v>445339853</v>
      </c>
      <c r="E51" s="22" t="s">
        <v>140</v>
      </c>
      <c r="F51" s="17">
        <v>3.718</v>
      </c>
      <c r="G51" s="17">
        <v>-1912589.19776885</v>
      </c>
      <c r="H51" s="17">
        <v>-1852.259</v>
      </c>
      <c r="I51" s="22" t="s">
        <v>97</v>
      </c>
      <c r="J51" s="22" t="s">
        <v>130</v>
      </c>
      <c r="K51">
        <v>445339852</v>
      </c>
      <c r="L51" s="22" t="s">
        <v>74</v>
      </c>
      <c r="M51" s="17">
        <v>1</v>
      </c>
      <c r="N51" s="17">
        <v>6896796.6471544802</v>
      </c>
      <c r="O51" s="17">
        <v>6718.7110000000002</v>
      </c>
      <c r="P51" s="22" t="s">
        <v>4153</v>
      </c>
      <c r="Q51" s="22" t="s">
        <v>977</v>
      </c>
      <c r="R51" s="37">
        <v>-167.99</v>
      </c>
      <c r="S51" s="22" t="s">
        <v>70</v>
      </c>
      <c r="T51" s="22" t="s">
        <v>70</v>
      </c>
      <c r="U51" t="s">
        <v>4113</v>
      </c>
      <c r="V51" t="s">
        <v>248</v>
      </c>
      <c r="W51" t="s">
        <v>4125</v>
      </c>
      <c r="X51" t="s">
        <v>4126</v>
      </c>
      <c r="Y51" t="s">
        <v>71</v>
      </c>
      <c r="Z51" s="70">
        <v>45663</v>
      </c>
      <c r="AA51" s="70">
        <v>46043</v>
      </c>
      <c r="AB51" t="s">
        <v>4105</v>
      </c>
      <c r="AC51" t="s">
        <v>4116</v>
      </c>
      <c r="AD51" t="s">
        <v>4092</v>
      </c>
      <c r="AE51" t="s">
        <v>4093</v>
      </c>
      <c r="AF51" t="s">
        <v>4105</v>
      </c>
      <c r="AG51" t="s">
        <v>4105</v>
      </c>
      <c r="AI51" s="35">
        <v>3.6360000000000001</v>
      </c>
      <c r="AM51" t="s">
        <v>4101</v>
      </c>
      <c r="AN51" t="s">
        <v>97</v>
      </c>
      <c r="AO51" t="s">
        <v>130</v>
      </c>
    </row>
    <row r="52" spans="1:41" x14ac:dyDescent="0.2">
      <c r="A52">
        <v>170</v>
      </c>
      <c r="C52" t="s">
        <v>4108</v>
      </c>
      <c r="D52">
        <v>445339857</v>
      </c>
      <c r="E52" s="22" t="s">
        <v>140</v>
      </c>
      <c r="F52" s="17">
        <v>3.718</v>
      </c>
      <c r="G52" s="17">
        <v>-17113919.173249301</v>
      </c>
      <c r="H52" s="17">
        <v>-16574.094000000001</v>
      </c>
      <c r="I52" s="22" t="s">
        <v>103</v>
      </c>
      <c r="J52" s="22" t="s">
        <v>130</v>
      </c>
      <c r="K52">
        <v>445339856</v>
      </c>
      <c r="L52" s="22" t="s">
        <v>74</v>
      </c>
      <c r="M52" s="17">
        <v>1</v>
      </c>
      <c r="N52" s="17">
        <v>61575881.185351104</v>
      </c>
      <c r="O52" s="17">
        <v>59985.925000000003</v>
      </c>
      <c r="P52" s="22" t="s">
        <v>4154</v>
      </c>
      <c r="Q52" s="22" t="s">
        <v>4155</v>
      </c>
      <c r="R52" s="37">
        <v>-1636.556</v>
      </c>
      <c r="S52" s="22" t="s">
        <v>70</v>
      </c>
      <c r="T52" s="22" t="s">
        <v>70</v>
      </c>
      <c r="U52" t="s">
        <v>4113</v>
      </c>
      <c r="V52" t="s">
        <v>248</v>
      </c>
      <c r="W52" t="s">
        <v>4125</v>
      </c>
      <c r="X52" t="s">
        <v>4126</v>
      </c>
      <c r="Y52" t="s">
        <v>71</v>
      </c>
      <c r="Z52" s="70">
        <v>45663</v>
      </c>
      <c r="AA52" s="70">
        <v>46043</v>
      </c>
      <c r="AB52" t="s">
        <v>4105</v>
      </c>
      <c r="AC52" t="s">
        <v>4116</v>
      </c>
      <c r="AD52" t="s">
        <v>4092</v>
      </c>
      <c r="AE52" t="s">
        <v>4093</v>
      </c>
      <c r="AF52" t="s">
        <v>4105</v>
      </c>
      <c r="AG52" t="s">
        <v>4105</v>
      </c>
      <c r="AI52" s="35">
        <v>3.6360000000000001</v>
      </c>
      <c r="AM52" t="s">
        <v>4096</v>
      </c>
      <c r="AN52" t="s">
        <v>103</v>
      </c>
      <c r="AO52" t="s">
        <v>130</v>
      </c>
    </row>
    <row r="53" spans="1:41" x14ac:dyDescent="0.2">
      <c r="A53">
        <v>170</v>
      </c>
      <c r="C53" t="s">
        <v>4108</v>
      </c>
      <c r="D53">
        <v>445340027</v>
      </c>
      <c r="E53" s="22" t="s">
        <v>74</v>
      </c>
      <c r="F53" s="17">
        <v>1</v>
      </c>
      <c r="G53" s="17">
        <v>-477465.44796623901</v>
      </c>
      <c r="H53" s="17">
        <v>-476.54199999999997</v>
      </c>
      <c r="I53" s="22" t="s">
        <v>130</v>
      </c>
      <c r="J53" s="22" t="s">
        <v>104</v>
      </c>
      <c r="K53">
        <v>445340026</v>
      </c>
      <c r="L53" s="22" t="s">
        <v>140</v>
      </c>
      <c r="M53" s="17">
        <v>3.718</v>
      </c>
      <c r="N53" s="17">
        <v>132115.50856841099</v>
      </c>
      <c r="O53" s="17">
        <v>131.78399999999999</v>
      </c>
      <c r="P53" s="22" t="s">
        <v>383</v>
      </c>
      <c r="Q53" s="22" t="s">
        <v>95</v>
      </c>
      <c r="R53" s="37">
        <v>13.430999999999999</v>
      </c>
      <c r="S53" s="22" t="s">
        <v>70</v>
      </c>
      <c r="T53" s="22" t="s">
        <v>70</v>
      </c>
      <c r="U53" t="s">
        <v>4113</v>
      </c>
      <c r="V53" t="s">
        <v>248</v>
      </c>
      <c r="W53" t="s">
        <v>4125</v>
      </c>
      <c r="X53" t="s">
        <v>4126</v>
      </c>
      <c r="Y53" t="s">
        <v>71</v>
      </c>
      <c r="Z53" s="70">
        <v>45664</v>
      </c>
      <c r="AA53" s="70">
        <v>45770</v>
      </c>
      <c r="AB53" t="s">
        <v>4105</v>
      </c>
      <c r="AC53" t="s">
        <v>4116</v>
      </c>
      <c r="AD53" t="s">
        <v>4092</v>
      </c>
      <c r="AE53" t="s">
        <v>4093</v>
      </c>
      <c r="AF53" t="s">
        <v>4105</v>
      </c>
      <c r="AG53" t="s">
        <v>4105</v>
      </c>
      <c r="AI53" s="35">
        <v>3.6269999999999998</v>
      </c>
      <c r="AM53" t="s">
        <v>4096</v>
      </c>
      <c r="AN53" t="s">
        <v>130</v>
      </c>
      <c r="AO53" t="s">
        <v>104</v>
      </c>
    </row>
    <row r="54" spans="1:41" x14ac:dyDescent="0.2">
      <c r="A54">
        <v>170</v>
      </c>
      <c r="C54" t="s">
        <v>4108</v>
      </c>
      <c r="D54">
        <v>445340355</v>
      </c>
      <c r="E54" s="22" t="s">
        <v>140</v>
      </c>
      <c r="F54" s="17">
        <v>3.718</v>
      </c>
      <c r="G54" s="17">
        <v>-1553000</v>
      </c>
      <c r="H54" s="17">
        <v>-1503.991</v>
      </c>
      <c r="I54" s="22" t="s">
        <v>104</v>
      </c>
      <c r="J54" s="22" t="s">
        <v>130</v>
      </c>
      <c r="K54">
        <v>445340354</v>
      </c>
      <c r="L54" s="22" t="s">
        <v>74</v>
      </c>
      <c r="M54" s="17">
        <v>1</v>
      </c>
      <c r="N54" s="17">
        <v>5652920</v>
      </c>
      <c r="O54" s="17">
        <v>5506.8729999999996</v>
      </c>
      <c r="P54" s="22" t="s">
        <v>4156</v>
      </c>
      <c r="Q54" s="22" t="s">
        <v>255</v>
      </c>
      <c r="R54" s="37">
        <v>-84.965999999999994</v>
      </c>
      <c r="S54" s="22" t="s">
        <v>70</v>
      </c>
      <c r="T54" s="22" t="s">
        <v>70</v>
      </c>
      <c r="U54" t="s">
        <v>4113</v>
      </c>
      <c r="V54" t="s">
        <v>248</v>
      </c>
      <c r="W54" t="s">
        <v>4125</v>
      </c>
      <c r="X54" t="s">
        <v>4126</v>
      </c>
      <c r="Y54" t="s">
        <v>71</v>
      </c>
      <c r="Z54" s="70">
        <v>45670</v>
      </c>
      <c r="AA54" s="70">
        <v>46043</v>
      </c>
      <c r="AB54" t="s">
        <v>4105</v>
      </c>
      <c r="AC54" t="s">
        <v>4116</v>
      </c>
      <c r="AD54" t="s">
        <v>4092</v>
      </c>
      <c r="AE54" t="s">
        <v>4093</v>
      </c>
      <c r="AF54" t="s">
        <v>4105</v>
      </c>
      <c r="AG54" t="s">
        <v>4105</v>
      </c>
      <c r="AI54" s="35">
        <v>3.6720000000000002</v>
      </c>
      <c r="AM54" t="s">
        <v>4101</v>
      </c>
      <c r="AN54" t="s">
        <v>104</v>
      </c>
      <c r="AO54" t="s">
        <v>130</v>
      </c>
    </row>
    <row r="55" spans="1:41" x14ac:dyDescent="0.2">
      <c r="A55">
        <v>170</v>
      </c>
      <c r="C55" t="s">
        <v>4108</v>
      </c>
      <c r="D55">
        <v>445341637</v>
      </c>
      <c r="E55" s="22" t="s">
        <v>74</v>
      </c>
      <c r="F55" s="17">
        <v>1</v>
      </c>
      <c r="G55" s="17">
        <v>-718784.60527647205</v>
      </c>
      <c r="H55" s="17">
        <v>-700.21400000000006</v>
      </c>
      <c r="I55" s="22" t="s">
        <v>130</v>
      </c>
      <c r="J55" s="22" t="s">
        <v>104</v>
      </c>
      <c r="K55">
        <v>445341636</v>
      </c>
      <c r="L55" s="22" t="s">
        <v>140</v>
      </c>
      <c r="M55" s="17">
        <v>3.718</v>
      </c>
      <c r="N55" s="17">
        <v>201340.22556763899</v>
      </c>
      <c r="O55" s="17">
        <v>194.98599999999999</v>
      </c>
      <c r="P55" s="22" t="s">
        <v>212</v>
      </c>
      <c r="Q55" s="22" t="s">
        <v>103</v>
      </c>
      <c r="R55" s="37">
        <v>24.745000000000001</v>
      </c>
      <c r="S55" s="22" t="s">
        <v>70</v>
      </c>
      <c r="T55" s="22" t="s">
        <v>70</v>
      </c>
      <c r="U55" t="s">
        <v>4113</v>
      </c>
      <c r="V55" t="s">
        <v>248</v>
      </c>
      <c r="W55" t="s">
        <v>4125</v>
      </c>
      <c r="X55" t="s">
        <v>4126</v>
      </c>
      <c r="Y55" t="s">
        <v>71</v>
      </c>
      <c r="Z55" s="70">
        <v>45674</v>
      </c>
      <c r="AA55" s="70">
        <v>46043</v>
      </c>
      <c r="AB55" t="s">
        <v>4105</v>
      </c>
      <c r="AC55" t="s">
        <v>4116</v>
      </c>
      <c r="AD55" t="s">
        <v>4092</v>
      </c>
      <c r="AE55" t="s">
        <v>4093</v>
      </c>
      <c r="AF55" t="s">
        <v>4105</v>
      </c>
      <c r="AG55" t="s">
        <v>4105</v>
      </c>
      <c r="AI55" s="35">
        <v>3.6019999999999999</v>
      </c>
      <c r="AM55" t="s">
        <v>4101</v>
      </c>
      <c r="AN55" t="s">
        <v>130</v>
      </c>
      <c r="AO55" t="s">
        <v>104</v>
      </c>
    </row>
    <row r="56" spans="1:41" x14ac:dyDescent="0.2">
      <c r="A56">
        <v>170</v>
      </c>
      <c r="C56" t="s">
        <v>4108</v>
      </c>
      <c r="D56">
        <v>445341675</v>
      </c>
      <c r="E56" s="22" t="s">
        <v>74</v>
      </c>
      <c r="F56" s="17">
        <v>1</v>
      </c>
      <c r="G56" s="17">
        <v>-71518000</v>
      </c>
      <c r="H56" s="17">
        <v>-71379.724000000002</v>
      </c>
      <c r="I56" s="22" t="s">
        <v>4029</v>
      </c>
      <c r="J56" s="22" t="s">
        <v>104</v>
      </c>
      <c r="K56">
        <v>445341674</v>
      </c>
      <c r="L56" s="22" t="s">
        <v>140</v>
      </c>
      <c r="M56" s="17">
        <v>3.718</v>
      </c>
      <c r="N56" s="17">
        <v>20000000</v>
      </c>
      <c r="O56" s="17">
        <v>19949.816999999999</v>
      </c>
      <c r="P56" s="22" t="s">
        <v>4157</v>
      </c>
      <c r="Q56" s="22" t="s">
        <v>2723</v>
      </c>
      <c r="R56" s="37">
        <v>2793.6950000000002</v>
      </c>
      <c r="S56" s="22" t="s">
        <v>70</v>
      </c>
      <c r="T56" s="22" t="s">
        <v>70</v>
      </c>
      <c r="U56" t="s">
        <v>4113</v>
      </c>
      <c r="V56" t="s">
        <v>248</v>
      </c>
      <c r="W56" t="s">
        <v>4125</v>
      </c>
      <c r="X56" t="s">
        <v>4126</v>
      </c>
      <c r="Y56" t="s">
        <v>71</v>
      </c>
      <c r="Z56" s="70">
        <v>45677</v>
      </c>
      <c r="AA56" s="70">
        <v>45770</v>
      </c>
      <c r="AB56" t="s">
        <v>4105</v>
      </c>
      <c r="AC56" t="s">
        <v>4116</v>
      </c>
      <c r="AD56" t="s">
        <v>4092</v>
      </c>
      <c r="AE56" t="s">
        <v>4093</v>
      </c>
      <c r="AF56" t="s">
        <v>4105</v>
      </c>
      <c r="AG56" t="s">
        <v>4105</v>
      </c>
      <c r="AI56" s="35">
        <v>3.58</v>
      </c>
      <c r="AM56" t="s">
        <v>4096</v>
      </c>
      <c r="AN56" t="s">
        <v>4029</v>
      </c>
      <c r="AO56" t="s">
        <v>104</v>
      </c>
    </row>
    <row r="57" spans="1:41" x14ac:dyDescent="0.2">
      <c r="A57">
        <v>170</v>
      </c>
      <c r="C57" t="s">
        <v>4108</v>
      </c>
      <c r="D57">
        <v>445341677</v>
      </c>
      <c r="E57" s="22" t="s">
        <v>140</v>
      </c>
      <c r="F57" s="17">
        <v>3.718</v>
      </c>
      <c r="G57" s="17">
        <v>-20000000</v>
      </c>
      <c r="H57" s="17">
        <v>-19546.813999999998</v>
      </c>
      <c r="I57" s="22" t="s">
        <v>313</v>
      </c>
      <c r="J57" s="22" t="s">
        <v>130</v>
      </c>
      <c r="K57">
        <v>445341676</v>
      </c>
      <c r="L57" s="22" t="s">
        <v>74</v>
      </c>
      <c r="M57" s="17">
        <v>1</v>
      </c>
      <c r="N57" s="17">
        <v>71160000</v>
      </c>
      <c r="O57" s="17">
        <v>69846.608999999997</v>
      </c>
      <c r="P57" s="22" t="s">
        <v>4158</v>
      </c>
      <c r="Q57" s="22" t="s">
        <v>2917</v>
      </c>
      <c r="R57" s="37">
        <v>-2828.4450000000002</v>
      </c>
      <c r="S57" s="22" t="s">
        <v>70</v>
      </c>
      <c r="T57" s="22" t="s">
        <v>70</v>
      </c>
      <c r="U57" t="s">
        <v>4113</v>
      </c>
      <c r="V57" t="s">
        <v>248</v>
      </c>
      <c r="W57" t="s">
        <v>4125</v>
      </c>
      <c r="X57" t="s">
        <v>4126</v>
      </c>
      <c r="Y57" t="s">
        <v>71</v>
      </c>
      <c r="Z57" s="70">
        <v>45677</v>
      </c>
      <c r="AA57" s="70">
        <v>45952</v>
      </c>
      <c r="AB57" t="s">
        <v>4105</v>
      </c>
      <c r="AC57" t="s">
        <v>4116</v>
      </c>
      <c r="AD57" t="s">
        <v>4092</v>
      </c>
      <c r="AE57" t="s">
        <v>4093</v>
      </c>
      <c r="AF57" t="s">
        <v>4105</v>
      </c>
      <c r="AG57" t="s">
        <v>4105</v>
      </c>
      <c r="AI57" s="35">
        <v>3.58</v>
      </c>
      <c r="AM57" t="s">
        <v>4096</v>
      </c>
      <c r="AN57" t="s">
        <v>313</v>
      </c>
      <c r="AO57" t="s">
        <v>130</v>
      </c>
    </row>
    <row r="58" spans="1:41" x14ac:dyDescent="0.2">
      <c r="A58">
        <v>170</v>
      </c>
      <c r="C58" t="s">
        <v>4108</v>
      </c>
      <c r="D58">
        <v>445341687</v>
      </c>
      <c r="E58" s="22" t="s">
        <v>140</v>
      </c>
      <c r="F58" s="17">
        <v>3.718</v>
      </c>
      <c r="G58" s="17">
        <v>-355629.68534544302</v>
      </c>
      <c r="H58" s="17">
        <v>-354.73700000000002</v>
      </c>
      <c r="I58" s="22" t="s">
        <v>104</v>
      </c>
      <c r="J58" s="22" t="s">
        <v>130</v>
      </c>
      <c r="K58">
        <v>445341686</v>
      </c>
      <c r="L58" s="22" t="s">
        <v>74</v>
      </c>
      <c r="M58" s="17">
        <v>1</v>
      </c>
      <c r="N58" s="17">
        <v>1267677.57638776</v>
      </c>
      <c r="O58" s="17">
        <v>1265.2270000000001</v>
      </c>
      <c r="P58" s="22" t="s">
        <v>4159</v>
      </c>
      <c r="Q58" s="22" t="s">
        <v>313</v>
      </c>
      <c r="R58" s="37">
        <v>-53.686999999999998</v>
      </c>
      <c r="S58" s="22" t="s">
        <v>70</v>
      </c>
      <c r="T58" s="22" t="s">
        <v>70</v>
      </c>
      <c r="U58" t="s">
        <v>4113</v>
      </c>
      <c r="V58" t="s">
        <v>248</v>
      </c>
      <c r="W58" t="s">
        <v>4125</v>
      </c>
      <c r="X58" t="s">
        <v>4126</v>
      </c>
      <c r="Y58" t="s">
        <v>71</v>
      </c>
      <c r="Z58" s="70">
        <v>45678</v>
      </c>
      <c r="AA58" s="70">
        <v>45770</v>
      </c>
      <c r="AB58" t="s">
        <v>4105</v>
      </c>
      <c r="AC58" t="s">
        <v>4116</v>
      </c>
      <c r="AD58" t="s">
        <v>4092</v>
      </c>
      <c r="AE58" t="s">
        <v>4093</v>
      </c>
      <c r="AF58" t="s">
        <v>4105</v>
      </c>
      <c r="AG58" t="s">
        <v>4105</v>
      </c>
      <c r="AI58" s="35">
        <v>3.5830000000000002</v>
      </c>
      <c r="AM58" t="s">
        <v>4096</v>
      </c>
      <c r="AN58" t="s">
        <v>104</v>
      </c>
      <c r="AO58" t="s">
        <v>130</v>
      </c>
    </row>
    <row r="59" spans="1:41" x14ac:dyDescent="0.2">
      <c r="A59">
        <v>170</v>
      </c>
      <c r="C59" t="s">
        <v>4108</v>
      </c>
      <c r="D59">
        <v>445342309</v>
      </c>
      <c r="E59" s="22" t="s">
        <v>140</v>
      </c>
      <c r="F59" s="17">
        <v>3.718</v>
      </c>
      <c r="G59" s="17">
        <v>-95106851</v>
      </c>
      <c r="H59" s="17">
        <v>-92883.907000000007</v>
      </c>
      <c r="I59" s="22" t="s">
        <v>326</v>
      </c>
      <c r="J59" s="22" t="s">
        <v>130</v>
      </c>
      <c r="K59">
        <v>445342308</v>
      </c>
      <c r="L59" s="22" t="s">
        <v>74</v>
      </c>
      <c r="M59" s="17">
        <v>1</v>
      </c>
      <c r="N59" s="17">
        <v>338837178.06</v>
      </c>
      <c r="O59" s="17">
        <v>332380.038</v>
      </c>
      <c r="P59" s="22" t="s">
        <v>4160</v>
      </c>
      <c r="Q59" s="22" t="s">
        <v>4161</v>
      </c>
      <c r="R59" s="37">
        <v>-12962.329</v>
      </c>
      <c r="S59" s="22" t="s">
        <v>70</v>
      </c>
      <c r="T59" s="22" t="s">
        <v>70</v>
      </c>
      <c r="U59" t="s">
        <v>4113</v>
      </c>
      <c r="V59" t="s">
        <v>248</v>
      </c>
      <c r="W59" t="s">
        <v>4125</v>
      </c>
      <c r="X59" t="s">
        <v>4126</v>
      </c>
      <c r="Y59" t="s">
        <v>71</v>
      </c>
      <c r="Z59" s="70">
        <v>45687</v>
      </c>
      <c r="AA59" s="70">
        <v>45959</v>
      </c>
      <c r="AB59" t="s">
        <v>4105</v>
      </c>
      <c r="AC59" t="s">
        <v>4116</v>
      </c>
      <c r="AD59" t="s">
        <v>4092</v>
      </c>
      <c r="AE59" t="s">
        <v>4093</v>
      </c>
      <c r="AF59" t="s">
        <v>4105</v>
      </c>
      <c r="AG59" t="s">
        <v>4105</v>
      </c>
      <c r="AI59" s="35">
        <v>3.5840000000000001</v>
      </c>
      <c r="AM59" t="s">
        <v>4106</v>
      </c>
      <c r="AN59" t="s">
        <v>326</v>
      </c>
      <c r="AO59" t="s">
        <v>130</v>
      </c>
    </row>
    <row r="60" spans="1:41" x14ac:dyDescent="0.2">
      <c r="A60">
        <v>170</v>
      </c>
      <c r="C60" t="s">
        <v>4108</v>
      </c>
      <c r="D60">
        <v>445342507</v>
      </c>
      <c r="E60" s="22" t="s">
        <v>140</v>
      </c>
      <c r="F60" s="17">
        <v>3.718</v>
      </c>
      <c r="G60" s="17">
        <v>-130191.41550966199</v>
      </c>
      <c r="H60" s="17">
        <v>-129.86500000000001</v>
      </c>
      <c r="I60" s="22" t="s">
        <v>104</v>
      </c>
      <c r="J60" s="22" t="s">
        <v>130</v>
      </c>
      <c r="K60">
        <v>445342506</v>
      </c>
      <c r="L60" s="22" t="s">
        <v>74</v>
      </c>
      <c r="M60" s="17">
        <v>1</v>
      </c>
      <c r="N60" s="17">
        <v>461007.802347216</v>
      </c>
      <c r="O60" s="17">
        <v>460.11599999999999</v>
      </c>
      <c r="P60" s="22" t="s">
        <v>216</v>
      </c>
      <c r="Q60" s="22" t="s">
        <v>116</v>
      </c>
      <c r="R60" s="37">
        <v>-22.721</v>
      </c>
      <c r="S60" s="22" t="s">
        <v>70</v>
      </c>
      <c r="T60" s="22" t="s">
        <v>70</v>
      </c>
      <c r="U60" t="s">
        <v>4113</v>
      </c>
      <c r="V60" t="s">
        <v>248</v>
      </c>
      <c r="W60" t="s">
        <v>4125</v>
      </c>
      <c r="X60" t="s">
        <v>4126</v>
      </c>
      <c r="Y60" t="s">
        <v>71</v>
      </c>
      <c r="Z60" s="70">
        <v>45694</v>
      </c>
      <c r="AA60" s="70">
        <v>45770</v>
      </c>
      <c r="AB60" t="s">
        <v>4105</v>
      </c>
      <c r="AC60" t="s">
        <v>4116</v>
      </c>
      <c r="AD60" t="s">
        <v>4092</v>
      </c>
      <c r="AE60" t="s">
        <v>4093</v>
      </c>
      <c r="AF60" t="s">
        <v>4105</v>
      </c>
      <c r="AG60" t="s">
        <v>4105</v>
      </c>
      <c r="AI60" s="35">
        <v>3.56</v>
      </c>
      <c r="AM60" t="s">
        <v>4096</v>
      </c>
      <c r="AN60" t="s">
        <v>104</v>
      </c>
      <c r="AO60" t="s">
        <v>130</v>
      </c>
    </row>
    <row r="61" spans="1:41" x14ac:dyDescent="0.2">
      <c r="A61">
        <v>170</v>
      </c>
      <c r="C61" t="s">
        <v>4108</v>
      </c>
      <c r="D61">
        <v>445342713</v>
      </c>
      <c r="E61" s="22" t="s">
        <v>74</v>
      </c>
      <c r="F61" s="17">
        <v>1</v>
      </c>
      <c r="G61" s="17">
        <v>-2383086.1404199898</v>
      </c>
      <c r="H61" s="17">
        <v>-2321.52</v>
      </c>
      <c r="I61" s="22" t="s">
        <v>130</v>
      </c>
      <c r="J61" s="22" t="s">
        <v>104</v>
      </c>
      <c r="K61">
        <v>445342712</v>
      </c>
      <c r="L61" s="22" t="s">
        <v>140</v>
      </c>
      <c r="M61" s="17">
        <v>3.718</v>
      </c>
      <c r="N61" s="17">
        <v>669406.21921909798</v>
      </c>
      <c r="O61" s="17">
        <v>648.28200000000004</v>
      </c>
      <c r="P61" s="22" t="s">
        <v>4162</v>
      </c>
      <c r="Q61" s="22" t="s">
        <v>150</v>
      </c>
      <c r="R61" s="37">
        <v>88.793000000000006</v>
      </c>
      <c r="S61" s="22" t="s">
        <v>70</v>
      </c>
      <c r="T61" s="22" t="s">
        <v>70</v>
      </c>
      <c r="U61" t="s">
        <v>4113</v>
      </c>
      <c r="V61" t="s">
        <v>248</v>
      </c>
      <c r="W61" t="s">
        <v>4125</v>
      </c>
      <c r="X61" t="s">
        <v>4126</v>
      </c>
      <c r="Y61" t="s">
        <v>71</v>
      </c>
      <c r="Z61" s="70">
        <v>45699</v>
      </c>
      <c r="AA61" s="70">
        <v>46043</v>
      </c>
      <c r="AB61" t="s">
        <v>4105</v>
      </c>
      <c r="AC61" t="s">
        <v>4116</v>
      </c>
      <c r="AD61" t="s">
        <v>4092</v>
      </c>
      <c r="AE61" t="s">
        <v>4093</v>
      </c>
      <c r="AF61" t="s">
        <v>4105</v>
      </c>
      <c r="AG61" t="s">
        <v>4105</v>
      </c>
      <c r="AI61" s="35">
        <v>3.5880000000000001</v>
      </c>
      <c r="AM61" t="s">
        <v>4096</v>
      </c>
      <c r="AN61" t="s">
        <v>130</v>
      </c>
      <c r="AO61" t="s">
        <v>104</v>
      </c>
    </row>
    <row r="62" spans="1:41" x14ac:dyDescent="0.2">
      <c r="A62">
        <v>170</v>
      </c>
      <c r="C62" t="s">
        <v>4108</v>
      </c>
      <c r="D62">
        <v>445342717</v>
      </c>
      <c r="E62" s="22" t="s">
        <v>74</v>
      </c>
      <c r="F62" s="17">
        <v>1</v>
      </c>
      <c r="G62" s="17">
        <v>-1215860.2757244799</v>
      </c>
      <c r="H62" s="17">
        <v>-1184.4490000000001</v>
      </c>
      <c r="I62" s="22" t="s">
        <v>130</v>
      </c>
      <c r="J62" s="22" t="s">
        <v>104</v>
      </c>
      <c r="K62">
        <v>445342716</v>
      </c>
      <c r="L62" s="22" t="s">
        <v>140</v>
      </c>
      <c r="M62" s="17">
        <v>3.718</v>
      </c>
      <c r="N62" s="17">
        <v>341533.78531586699</v>
      </c>
      <c r="O62" s="17">
        <v>330.75599999999997</v>
      </c>
      <c r="P62" s="22" t="s">
        <v>4163</v>
      </c>
      <c r="Q62" s="22" t="s">
        <v>313</v>
      </c>
      <c r="R62" s="37">
        <v>45.302</v>
      </c>
      <c r="S62" s="22" t="s">
        <v>70</v>
      </c>
      <c r="T62" s="22" t="s">
        <v>70</v>
      </c>
      <c r="U62" t="s">
        <v>4113</v>
      </c>
      <c r="V62" t="s">
        <v>248</v>
      </c>
      <c r="W62" t="s">
        <v>4125</v>
      </c>
      <c r="X62" t="s">
        <v>4126</v>
      </c>
      <c r="Y62" t="s">
        <v>71</v>
      </c>
      <c r="Z62" s="70">
        <v>45699</v>
      </c>
      <c r="AA62" s="70">
        <v>46043</v>
      </c>
      <c r="AB62" t="s">
        <v>4105</v>
      </c>
      <c r="AC62" t="s">
        <v>4116</v>
      </c>
      <c r="AD62" t="s">
        <v>4092</v>
      </c>
      <c r="AE62" t="s">
        <v>4093</v>
      </c>
      <c r="AF62" t="s">
        <v>4105</v>
      </c>
      <c r="AG62" t="s">
        <v>4105</v>
      </c>
      <c r="AI62" s="35">
        <v>3.5880000000000001</v>
      </c>
      <c r="AM62" t="s">
        <v>4107</v>
      </c>
      <c r="AN62" t="s">
        <v>130</v>
      </c>
      <c r="AO62" t="s">
        <v>104</v>
      </c>
    </row>
    <row r="63" spans="1:41" x14ac:dyDescent="0.2">
      <c r="A63">
        <v>170</v>
      </c>
      <c r="C63" t="s">
        <v>4108</v>
      </c>
      <c r="D63">
        <v>445342791</v>
      </c>
      <c r="E63" s="22" t="s">
        <v>74</v>
      </c>
      <c r="F63" s="17">
        <v>1</v>
      </c>
      <c r="G63" s="17">
        <v>-2190700.1591515602</v>
      </c>
      <c r="H63" s="17">
        <v>-2134.1039999999998</v>
      </c>
      <c r="I63" s="22" t="s">
        <v>130</v>
      </c>
      <c r="J63" s="22" t="s">
        <v>104</v>
      </c>
      <c r="K63">
        <v>445342790</v>
      </c>
      <c r="L63" s="22" t="s">
        <v>140</v>
      </c>
      <c r="M63" s="17">
        <v>3.718</v>
      </c>
      <c r="N63" s="17">
        <v>614760.81356856006</v>
      </c>
      <c r="O63" s="17">
        <v>595.36099999999999</v>
      </c>
      <c r="P63" s="22" t="s">
        <v>4164</v>
      </c>
      <c r="Q63" s="22" t="s">
        <v>859</v>
      </c>
      <c r="R63" s="37">
        <v>79.447999999999993</v>
      </c>
      <c r="S63" s="22" t="s">
        <v>70</v>
      </c>
      <c r="T63" s="22" t="s">
        <v>70</v>
      </c>
      <c r="U63" t="s">
        <v>4113</v>
      </c>
      <c r="V63" t="s">
        <v>248</v>
      </c>
      <c r="W63" t="s">
        <v>4125</v>
      </c>
      <c r="X63" t="s">
        <v>4126</v>
      </c>
      <c r="Y63" t="s">
        <v>71</v>
      </c>
      <c r="Z63" s="70">
        <v>45700</v>
      </c>
      <c r="AA63" s="70">
        <v>46043</v>
      </c>
      <c r="AB63" t="s">
        <v>4105</v>
      </c>
      <c r="AC63" t="s">
        <v>4116</v>
      </c>
      <c r="AD63" t="s">
        <v>4092</v>
      </c>
      <c r="AE63" t="s">
        <v>4093</v>
      </c>
      <c r="AF63" t="s">
        <v>4105</v>
      </c>
      <c r="AG63" t="s">
        <v>4105</v>
      </c>
      <c r="AI63" s="35">
        <v>3.5920000000000001</v>
      </c>
      <c r="AM63" t="s">
        <v>4096</v>
      </c>
      <c r="AN63" t="s">
        <v>130</v>
      </c>
      <c r="AO63" t="s">
        <v>104</v>
      </c>
    </row>
    <row r="64" spans="1:41" x14ac:dyDescent="0.2">
      <c r="A64">
        <v>170</v>
      </c>
      <c r="C64" t="s">
        <v>4108</v>
      </c>
      <c r="D64">
        <v>445342831</v>
      </c>
      <c r="E64" s="22" t="s">
        <v>74</v>
      </c>
      <c r="F64" s="17">
        <v>1</v>
      </c>
      <c r="G64" s="17">
        <v>-1139377.19984085</v>
      </c>
      <c r="H64" s="17">
        <v>-1109.9570000000001</v>
      </c>
      <c r="I64" s="22" t="s">
        <v>130</v>
      </c>
      <c r="J64" s="22" t="s">
        <v>104</v>
      </c>
      <c r="K64">
        <v>445342830</v>
      </c>
      <c r="L64" s="22" t="s">
        <v>140</v>
      </c>
      <c r="M64" s="17">
        <v>3.718</v>
      </c>
      <c r="N64" s="17">
        <v>321041.75819691498</v>
      </c>
      <c r="O64" s="17">
        <v>310.91500000000002</v>
      </c>
      <c r="P64" s="22" t="s">
        <v>4165</v>
      </c>
      <c r="Q64" s="22" t="s">
        <v>313</v>
      </c>
      <c r="R64" s="37">
        <v>46.024999999999999</v>
      </c>
      <c r="S64" s="22" t="s">
        <v>70</v>
      </c>
      <c r="T64" s="22" t="s">
        <v>70</v>
      </c>
      <c r="U64" t="s">
        <v>4113</v>
      </c>
      <c r="V64" t="s">
        <v>248</v>
      </c>
      <c r="W64" t="s">
        <v>4125</v>
      </c>
      <c r="X64" t="s">
        <v>4126</v>
      </c>
      <c r="Y64" t="s">
        <v>71</v>
      </c>
      <c r="Z64" s="70">
        <v>45701</v>
      </c>
      <c r="AA64" s="70">
        <v>46043</v>
      </c>
      <c r="AB64" t="s">
        <v>4105</v>
      </c>
      <c r="AC64" t="s">
        <v>4116</v>
      </c>
      <c r="AD64" t="s">
        <v>4092</v>
      </c>
      <c r="AE64" t="s">
        <v>4093</v>
      </c>
      <c r="AF64" t="s">
        <v>4105</v>
      </c>
      <c r="AG64" t="s">
        <v>4105</v>
      </c>
      <c r="AI64" s="35">
        <v>3.5760000000000001</v>
      </c>
      <c r="AM64" t="s">
        <v>4107</v>
      </c>
      <c r="AN64" t="s">
        <v>130</v>
      </c>
      <c r="AO64" t="s">
        <v>104</v>
      </c>
    </row>
    <row r="65" spans="1:41" x14ac:dyDescent="0.2">
      <c r="A65">
        <v>170</v>
      </c>
      <c r="C65" t="s">
        <v>4108</v>
      </c>
      <c r="D65">
        <v>445342849</v>
      </c>
      <c r="E65" s="22" t="s">
        <v>140</v>
      </c>
      <c r="F65" s="17">
        <v>3.718</v>
      </c>
      <c r="G65" s="17">
        <v>-1715004.9630501701</v>
      </c>
      <c r="H65" s="17">
        <v>-1668.9580000000001</v>
      </c>
      <c r="I65" s="22" t="s">
        <v>97</v>
      </c>
      <c r="J65" s="22" t="s">
        <v>130</v>
      </c>
      <c r="K65">
        <v>445342848</v>
      </c>
      <c r="L65" s="22" t="s">
        <v>74</v>
      </c>
      <c r="M65" s="17">
        <v>1</v>
      </c>
      <c r="N65" s="17">
        <v>6097357.1451322697</v>
      </c>
      <c r="O65" s="17">
        <v>5963.4139999999998</v>
      </c>
      <c r="P65" s="22" t="s">
        <v>4166</v>
      </c>
      <c r="Q65" s="22" t="s">
        <v>80</v>
      </c>
      <c r="R65" s="37">
        <v>-241.773</v>
      </c>
      <c r="S65" s="22" t="s">
        <v>70</v>
      </c>
      <c r="T65" s="22" t="s">
        <v>70</v>
      </c>
      <c r="U65" t="s">
        <v>4113</v>
      </c>
      <c r="V65" t="s">
        <v>248</v>
      </c>
      <c r="W65" t="s">
        <v>4125</v>
      </c>
      <c r="X65" t="s">
        <v>4126</v>
      </c>
      <c r="Y65" t="s">
        <v>71</v>
      </c>
      <c r="Z65" s="70">
        <v>45701</v>
      </c>
      <c r="AA65" s="70">
        <v>45994</v>
      </c>
      <c r="AB65" t="s">
        <v>4105</v>
      </c>
      <c r="AC65" t="s">
        <v>4116</v>
      </c>
      <c r="AD65" t="s">
        <v>4092</v>
      </c>
      <c r="AE65" t="s">
        <v>4093</v>
      </c>
      <c r="AF65" t="s">
        <v>4105</v>
      </c>
      <c r="AG65" t="s">
        <v>4105</v>
      </c>
      <c r="AI65" s="35">
        <v>3.5760000000000001</v>
      </c>
      <c r="AM65" t="s">
        <v>4106</v>
      </c>
      <c r="AN65" t="s">
        <v>97</v>
      </c>
      <c r="AO65" t="s">
        <v>130</v>
      </c>
    </row>
    <row r="66" spans="1:41" x14ac:dyDescent="0.2">
      <c r="A66">
        <v>170</v>
      </c>
      <c r="C66" t="s">
        <v>4108</v>
      </c>
      <c r="D66">
        <v>445343267</v>
      </c>
      <c r="E66" s="22" t="s">
        <v>140</v>
      </c>
      <c r="F66" s="17">
        <v>3.718</v>
      </c>
      <c r="G66" s="17">
        <v>-88255.770757545994</v>
      </c>
      <c r="H66" s="17">
        <v>-88.034000000000006</v>
      </c>
      <c r="I66" s="22" t="s">
        <v>104</v>
      </c>
      <c r="J66" s="22" t="s">
        <v>130</v>
      </c>
      <c r="K66">
        <v>445343266</v>
      </c>
      <c r="L66" s="22" t="s">
        <v>74</v>
      </c>
      <c r="M66" s="17">
        <v>1</v>
      </c>
      <c r="N66" s="17">
        <v>311895.893788143</v>
      </c>
      <c r="O66" s="17">
        <v>311.29300000000001</v>
      </c>
      <c r="P66" s="22" t="s">
        <v>4141</v>
      </c>
      <c r="Q66" s="22" t="s">
        <v>111</v>
      </c>
      <c r="R66" s="37">
        <v>-16.018999999999998</v>
      </c>
      <c r="S66" s="22" t="s">
        <v>70</v>
      </c>
      <c r="T66" s="22" t="s">
        <v>70</v>
      </c>
      <c r="U66" t="s">
        <v>4113</v>
      </c>
      <c r="V66" t="s">
        <v>248</v>
      </c>
      <c r="W66" t="s">
        <v>4125</v>
      </c>
      <c r="X66" t="s">
        <v>4126</v>
      </c>
      <c r="Y66" t="s">
        <v>71</v>
      </c>
      <c r="Z66" s="70">
        <v>45707</v>
      </c>
      <c r="AA66" s="70">
        <v>45770</v>
      </c>
      <c r="AB66" t="s">
        <v>4105</v>
      </c>
      <c r="AC66" t="s">
        <v>4116</v>
      </c>
      <c r="AD66" t="s">
        <v>4092</v>
      </c>
      <c r="AE66" t="s">
        <v>4093</v>
      </c>
      <c r="AF66" t="s">
        <v>4105</v>
      </c>
      <c r="AG66" t="s">
        <v>4105</v>
      </c>
      <c r="AI66" s="35">
        <v>3.5409999999999999</v>
      </c>
      <c r="AM66" t="s">
        <v>4096</v>
      </c>
      <c r="AN66" t="s">
        <v>104</v>
      </c>
      <c r="AO66" t="s">
        <v>130</v>
      </c>
    </row>
    <row r="67" spans="1:41" x14ac:dyDescent="0.2">
      <c r="A67">
        <v>170</v>
      </c>
      <c r="C67" t="s">
        <v>4108</v>
      </c>
      <c r="D67">
        <v>445343537</v>
      </c>
      <c r="E67" s="22" t="s">
        <v>140</v>
      </c>
      <c r="F67" s="17">
        <v>3.718</v>
      </c>
      <c r="G67" s="17">
        <v>-204920.27118951999</v>
      </c>
      <c r="H67" s="17">
        <v>-198.45400000000001</v>
      </c>
      <c r="I67" s="22" t="s">
        <v>104</v>
      </c>
      <c r="J67" s="22" t="s">
        <v>130</v>
      </c>
      <c r="K67">
        <v>445343536</v>
      </c>
      <c r="L67" s="22" t="s">
        <v>74</v>
      </c>
      <c r="M67" s="17">
        <v>1</v>
      </c>
      <c r="N67" s="17">
        <v>721975.09945491701</v>
      </c>
      <c r="O67" s="17">
        <v>703.32299999999998</v>
      </c>
      <c r="P67" s="22" t="s">
        <v>4167</v>
      </c>
      <c r="Q67" s="22" t="s">
        <v>103</v>
      </c>
      <c r="R67" s="37">
        <v>-34.527999999999999</v>
      </c>
      <c r="S67" s="22" t="s">
        <v>70</v>
      </c>
      <c r="T67" s="22" t="s">
        <v>70</v>
      </c>
      <c r="U67" t="s">
        <v>4113</v>
      </c>
      <c r="V67" t="s">
        <v>248</v>
      </c>
      <c r="W67" t="s">
        <v>4125</v>
      </c>
      <c r="X67" t="s">
        <v>4126</v>
      </c>
      <c r="Y67" t="s">
        <v>71</v>
      </c>
      <c r="Z67" s="70">
        <v>45708</v>
      </c>
      <c r="AA67" s="70">
        <v>46043</v>
      </c>
      <c r="AB67" t="s">
        <v>4105</v>
      </c>
      <c r="AC67" t="s">
        <v>4116</v>
      </c>
      <c r="AD67" t="s">
        <v>4092</v>
      </c>
      <c r="AE67" t="s">
        <v>4093</v>
      </c>
      <c r="AF67" t="s">
        <v>4105</v>
      </c>
      <c r="AG67" t="s">
        <v>4105</v>
      </c>
      <c r="AI67" s="35">
        <v>3.5419999999999998</v>
      </c>
      <c r="AM67" t="s">
        <v>4106</v>
      </c>
      <c r="AN67" t="s">
        <v>104</v>
      </c>
      <c r="AO67" t="s">
        <v>130</v>
      </c>
    </row>
    <row r="68" spans="1:41" x14ac:dyDescent="0.2">
      <c r="A68">
        <v>170</v>
      </c>
      <c r="C68" t="s">
        <v>4108</v>
      </c>
      <c r="D68">
        <v>445343585</v>
      </c>
      <c r="E68" s="22" t="s">
        <v>74</v>
      </c>
      <c r="F68" s="17">
        <v>1</v>
      </c>
      <c r="G68" s="17">
        <v>-60571.016825769002</v>
      </c>
      <c r="H68" s="17">
        <v>-59.006</v>
      </c>
      <c r="I68" s="22" t="s">
        <v>130</v>
      </c>
      <c r="J68" s="22" t="s">
        <v>104</v>
      </c>
      <c r="K68">
        <v>445343584</v>
      </c>
      <c r="L68" s="22" t="s">
        <v>140</v>
      </c>
      <c r="M68" s="17">
        <v>3.718</v>
      </c>
      <c r="N68" s="17">
        <v>17076.689265793</v>
      </c>
      <c r="O68" s="17">
        <v>16.538</v>
      </c>
      <c r="P68" s="22" t="s">
        <v>198</v>
      </c>
      <c r="Q68" s="22" t="s">
        <v>104</v>
      </c>
      <c r="R68" s="37">
        <v>2.4809999999999999</v>
      </c>
      <c r="S68" s="22" t="s">
        <v>70</v>
      </c>
      <c r="T68" s="22" t="s">
        <v>70</v>
      </c>
      <c r="U68" t="s">
        <v>4113</v>
      </c>
      <c r="V68" t="s">
        <v>248</v>
      </c>
      <c r="W68" t="s">
        <v>4125</v>
      </c>
      <c r="X68" t="s">
        <v>4126</v>
      </c>
      <c r="Y68" t="s">
        <v>71</v>
      </c>
      <c r="Z68" s="70">
        <v>45712</v>
      </c>
      <c r="AA68" s="70">
        <v>46043</v>
      </c>
      <c r="AB68" t="s">
        <v>4105</v>
      </c>
      <c r="AC68" t="s">
        <v>4116</v>
      </c>
      <c r="AD68" t="s">
        <v>4092</v>
      </c>
      <c r="AE68" t="s">
        <v>4093</v>
      </c>
      <c r="AF68" t="s">
        <v>4105</v>
      </c>
      <c r="AG68" t="s">
        <v>4105</v>
      </c>
      <c r="AI68" s="35">
        <v>3.5659999999999998</v>
      </c>
      <c r="AM68" t="s">
        <v>4106</v>
      </c>
      <c r="AN68" t="s">
        <v>130</v>
      </c>
      <c r="AO68" t="s">
        <v>104</v>
      </c>
    </row>
    <row r="69" spans="1:41" x14ac:dyDescent="0.2">
      <c r="A69">
        <v>170</v>
      </c>
      <c r="C69" t="s">
        <v>4108</v>
      </c>
      <c r="D69">
        <v>445343589</v>
      </c>
      <c r="E69" s="22" t="s">
        <v>74</v>
      </c>
      <c r="F69" s="17">
        <v>1</v>
      </c>
      <c r="G69" s="17">
        <v>-594792.58303106704</v>
      </c>
      <c r="H69" s="17">
        <v>-579.43399999999997</v>
      </c>
      <c r="I69" s="22" t="s">
        <v>130</v>
      </c>
      <c r="J69" s="22" t="s">
        <v>104</v>
      </c>
      <c r="K69">
        <v>445343588</v>
      </c>
      <c r="L69" s="22" t="s">
        <v>140</v>
      </c>
      <c r="M69" s="17">
        <v>3.718</v>
      </c>
      <c r="N69" s="17">
        <v>167783.52130636599</v>
      </c>
      <c r="O69" s="17">
        <v>162.49100000000001</v>
      </c>
      <c r="P69" s="22" t="s">
        <v>4145</v>
      </c>
      <c r="Q69" s="22" t="s">
        <v>103</v>
      </c>
      <c r="R69" s="37">
        <v>24.707999999999998</v>
      </c>
      <c r="S69" s="22" t="s">
        <v>70</v>
      </c>
      <c r="T69" s="22" t="s">
        <v>70</v>
      </c>
      <c r="U69" t="s">
        <v>4113</v>
      </c>
      <c r="V69" t="s">
        <v>248</v>
      </c>
      <c r="W69" t="s">
        <v>4125</v>
      </c>
      <c r="X69" t="s">
        <v>4126</v>
      </c>
      <c r="Y69" t="s">
        <v>71</v>
      </c>
      <c r="Z69" s="70">
        <v>45712</v>
      </c>
      <c r="AA69" s="70">
        <v>46043</v>
      </c>
      <c r="AB69" t="s">
        <v>4105</v>
      </c>
      <c r="AC69" t="s">
        <v>4116</v>
      </c>
      <c r="AD69" t="s">
        <v>4092</v>
      </c>
      <c r="AE69" t="s">
        <v>4093</v>
      </c>
      <c r="AF69" t="s">
        <v>4105</v>
      </c>
      <c r="AG69" t="s">
        <v>4105</v>
      </c>
      <c r="AI69" s="35">
        <v>3.5659999999999998</v>
      </c>
      <c r="AM69" t="s">
        <v>4101</v>
      </c>
      <c r="AN69" t="s">
        <v>130</v>
      </c>
      <c r="AO69" t="s">
        <v>104</v>
      </c>
    </row>
    <row r="70" spans="1:41" x14ac:dyDescent="0.2">
      <c r="A70">
        <v>170</v>
      </c>
      <c r="C70" t="s">
        <v>4108</v>
      </c>
      <c r="D70">
        <v>445343853</v>
      </c>
      <c r="E70" s="22" t="s">
        <v>74</v>
      </c>
      <c r="F70" s="17">
        <v>1</v>
      </c>
      <c r="G70" s="17">
        <v>-353152470</v>
      </c>
      <c r="H70" s="17">
        <v>-351533.05599999998</v>
      </c>
      <c r="I70" s="22" t="s">
        <v>4097</v>
      </c>
      <c r="J70" s="22" t="s">
        <v>104</v>
      </c>
      <c r="K70">
        <v>445343852</v>
      </c>
      <c r="L70" s="22" t="s">
        <v>140</v>
      </c>
      <c r="M70" s="17">
        <v>3.718</v>
      </c>
      <c r="N70" s="17">
        <v>99150000</v>
      </c>
      <c r="O70" s="17">
        <v>98573.114000000001</v>
      </c>
      <c r="P70" s="22" t="s">
        <v>4168</v>
      </c>
      <c r="Q70" s="22" t="s">
        <v>249</v>
      </c>
      <c r="R70" s="37">
        <v>14961.78</v>
      </c>
      <c r="S70" s="22" t="s">
        <v>70</v>
      </c>
      <c r="T70" s="22" t="s">
        <v>70</v>
      </c>
      <c r="U70" t="s">
        <v>4113</v>
      </c>
      <c r="V70" t="s">
        <v>248</v>
      </c>
      <c r="W70" t="s">
        <v>4125</v>
      </c>
      <c r="X70" t="s">
        <v>4126</v>
      </c>
      <c r="Y70" t="s">
        <v>71</v>
      </c>
      <c r="Z70" s="70">
        <v>45714</v>
      </c>
      <c r="AA70" s="70">
        <v>45798</v>
      </c>
      <c r="AB70" t="s">
        <v>4105</v>
      </c>
      <c r="AC70" t="s">
        <v>4116</v>
      </c>
      <c r="AD70" t="s">
        <v>4092</v>
      </c>
      <c r="AE70" t="s">
        <v>4093</v>
      </c>
      <c r="AF70" t="s">
        <v>4105</v>
      </c>
      <c r="AG70" t="s">
        <v>4105</v>
      </c>
      <c r="AI70" s="35">
        <v>3.5760000000000001</v>
      </c>
      <c r="AM70" t="s">
        <v>4096</v>
      </c>
      <c r="AN70" t="s">
        <v>4097</v>
      </c>
      <c r="AO70" t="s">
        <v>104</v>
      </c>
    </row>
    <row r="71" spans="1:41" x14ac:dyDescent="0.2">
      <c r="A71">
        <v>170</v>
      </c>
      <c r="C71" t="s">
        <v>4108</v>
      </c>
      <c r="D71">
        <v>445343855</v>
      </c>
      <c r="E71" s="22" t="s">
        <v>140</v>
      </c>
      <c r="F71" s="17">
        <v>3.718</v>
      </c>
      <c r="G71" s="17">
        <v>-99150000</v>
      </c>
      <c r="H71" s="17">
        <v>-96022.460999999996</v>
      </c>
      <c r="I71" s="22" t="s">
        <v>163</v>
      </c>
      <c r="J71" s="22" t="s">
        <v>130</v>
      </c>
      <c r="K71">
        <v>445343854</v>
      </c>
      <c r="L71" s="22" t="s">
        <v>74</v>
      </c>
      <c r="M71" s="17">
        <v>1</v>
      </c>
      <c r="N71" s="17">
        <v>351278535</v>
      </c>
      <c r="O71" s="17">
        <v>342207.98100000003</v>
      </c>
      <c r="P71" s="22" t="s">
        <v>4169</v>
      </c>
      <c r="Q71" s="22" t="s">
        <v>4170</v>
      </c>
      <c r="R71" s="37">
        <v>-14803.528</v>
      </c>
      <c r="S71" s="22" t="s">
        <v>70</v>
      </c>
      <c r="T71" s="22" t="s">
        <v>70</v>
      </c>
      <c r="U71" t="s">
        <v>4113</v>
      </c>
      <c r="V71" t="s">
        <v>248</v>
      </c>
      <c r="W71" t="s">
        <v>4125</v>
      </c>
      <c r="X71" t="s">
        <v>4126</v>
      </c>
      <c r="Y71" t="s">
        <v>71</v>
      </c>
      <c r="Z71" s="70">
        <v>45714</v>
      </c>
      <c r="AA71" s="70">
        <v>46043</v>
      </c>
      <c r="AB71" t="s">
        <v>4105</v>
      </c>
      <c r="AC71" t="s">
        <v>4116</v>
      </c>
      <c r="AD71" t="s">
        <v>4092</v>
      </c>
      <c r="AE71" t="s">
        <v>4093</v>
      </c>
      <c r="AF71" t="s">
        <v>4105</v>
      </c>
      <c r="AG71" t="s">
        <v>4105</v>
      </c>
      <c r="AI71" s="35">
        <v>3.5760000000000001</v>
      </c>
      <c r="AM71" t="s">
        <v>4096</v>
      </c>
      <c r="AN71" t="s">
        <v>163</v>
      </c>
      <c r="AO71" t="s">
        <v>130</v>
      </c>
    </row>
    <row r="72" spans="1:41" x14ac:dyDescent="0.2">
      <c r="A72">
        <v>170</v>
      </c>
      <c r="C72" t="s">
        <v>4108</v>
      </c>
      <c r="D72">
        <v>445344141</v>
      </c>
      <c r="E72" s="22" t="s">
        <v>140</v>
      </c>
      <c r="F72" s="17">
        <v>3.718</v>
      </c>
      <c r="G72" s="17">
        <v>-68306.757063173005</v>
      </c>
      <c r="H72" s="17">
        <v>-66.152000000000001</v>
      </c>
      <c r="I72" s="22" t="s">
        <v>104</v>
      </c>
      <c r="J72" s="22" t="s">
        <v>130</v>
      </c>
      <c r="K72">
        <v>445344140</v>
      </c>
      <c r="L72" s="22" t="s">
        <v>74</v>
      </c>
      <c r="M72" s="17">
        <v>1</v>
      </c>
      <c r="N72" s="17">
        <v>245412.51677656901</v>
      </c>
      <c r="O72" s="17">
        <v>239.07599999999999</v>
      </c>
      <c r="P72" s="22" t="s">
        <v>188</v>
      </c>
      <c r="Q72" s="22" t="s">
        <v>111</v>
      </c>
      <c r="R72" s="37">
        <v>-6.8780000000000001</v>
      </c>
      <c r="S72" s="22" t="s">
        <v>70</v>
      </c>
      <c r="T72" s="22" t="s">
        <v>70</v>
      </c>
      <c r="U72" t="s">
        <v>4113</v>
      </c>
      <c r="V72" t="s">
        <v>248</v>
      </c>
      <c r="W72" t="s">
        <v>4125</v>
      </c>
      <c r="X72" t="s">
        <v>4126</v>
      </c>
      <c r="Y72" t="s">
        <v>71</v>
      </c>
      <c r="Z72" s="70">
        <v>45720</v>
      </c>
      <c r="AA72" s="70">
        <v>46043</v>
      </c>
      <c r="AB72" t="s">
        <v>4105</v>
      </c>
      <c r="AC72" t="s">
        <v>4116</v>
      </c>
      <c r="AD72" t="s">
        <v>4092</v>
      </c>
      <c r="AE72" t="s">
        <v>4093</v>
      </c>
      <c r="AF72" t="s">
        <v>4105</v>
      </c>
      <c r="AG72" t="s">
        <v>4105</v>
      </c>
      <c r="AI72" s="35">
        <v>3.6110000000000002</v>
      </c>
      <c r="AM72" t="s">
        <v>4101</v>
      </c>
      <c r="AN72" t="s">
        <v>104</v>
      </c>
      <c r="AO72" t="s">
        <v>130</v>
      </c>
    </row>
    <row r="73" spans="1:41" x14ac:dyDescent="0.2">
      <c r="A73">
        <v>170</v>
      </c>
      <c r="C73" t="s">
        <v>4108</v>
      </c>
      <c r="D73">
        <v>445344677</v>
      </c>
      <c r="E73" s="22" t="s">
        <v>74</v>
      </c>
      <c r="F73" s="17">
        <v>1</v>
      </c>
      <c r="G73" s="17">
        <v>-3195381.2805358702</v>
      </c>
      <c r="H73" s="17">
        <v>-3189.203</v>
      </c>
      <c r="I73" s="22" t="s">
        <v>130</v>
      </c>
      <c r="J73" s="22" t="s">
        <v>104</v>
      </c>
      <c r="K73">
        <v>445344676</v>
      </c>
      <c r="L73" s="22" t="s">
        <v>140</v>
      </c>
      <c r="M73" s="17">
        <v>3.718</v>
      </c>
      <c r="N73" s="17">
        <v>887605.91125996294</v>
      </c>
      <c r="O73" s="17">
        <v>885.37900000000002</v>
      </c>
      <c r="P73" s="22" t="s">
        <v>4171</v>
      </c>
      <c r="Q73" s="22" t="s">
        <v>156</v>
      </c>
      <c r="R73" s="37">
        <v>102.63500000000001</v>
      </c>
      <c r="S73" s="22" t="s">
        <v>70</v>
      </c>
      <c r="T73" s="22" t="s">
        <v>70</v>
      </c>
      <c r="U73" t="s">
        <v>4113</v>
      </c>
      <c r="V73" t="s">
        <v>248</v>
      </c>
      <c r="W73" t="s">
        <v>4125</v>
      </c>
      <c r="X73" t="s">
        <v>4126</v>
      </c>
      <c r="Y73" t="s">
        <v>71</v>
      </c>
      <c r="Z73" s="70">
        <v>45722</v>
      </c>
      <c r="AA73" s="70">
        <v>45770</v>
      </c>
      <c r="AB73" t="s">
        <v>4105</v>
      </c>
      <c r="AC73" t="s">
        <v>4116</v>
      </c>
      <c r="AD73" t="s">
        <v>4092</v>
      </c>
      <c r="AE73" t="s">
        <v>4093</v>
      </c>
      <c r="AF73" t="s">
        <v>4105</v>
      </c>
      <c r="AG73" t="s">
        <v>4105</v>
      </c>
      <c r="AI73" s="35">
        <v>3.6150000000000002</v>
      </c>
      <c r="AM73" t="s">
        <v>4101</v>
      </c>
      <c r="AN73" t="s">
        <v>130</v>
      </c>
      <c r="AO73" t="s">
        <v>104</v>
      </c>
    </row>
    <row r="74" spans="1:41" x14ac:dyDescent="0.2">
      <c r="A74">
        <v>170</v>
      </c>
      <c r="C74" t="s">
        <v>4108</v>
      </c>
      <c r="D74">
        <v>445344711</v>
      </c>
      <c r="E74" s="22" t="s">
        <v>140</v>
      </c>
      <c r="F74" s="17">
        <v>3.718</v>
      </c>
      <c r="G74" s="17">
        <v>-67113.408522546</v>
      </c>
      <c r="H74" s="17">
        <v>-64.995999999999995</v>
      </c>
      <c r="I74" s="22" t="s">
        <v>104</v>
      </c>
      <c r="J74" s="22" t="s">
        <v>130</v>
      </c>
      <c r="K74">
        <v>445344710</v>
      </c>
      <c r="L74" s="22" t="s">
        <v>74</v>
      </c>
      <c r="M74" s="17">
        <v>1</v>
      </c>
      <c r="N74" s="17">
        <v>241339.817047077</v>
      </c>
      <c r="O74" s="17">
        <v>235.10499999999999</v>
      </c>
      <c r="P74" s="22" t="s">
        <v>188</v>
      </c>
      <c r="Q74" s="22" t="s">
        <v>111</v>
      </c>
      <c r="R74" s="37">
        <v>-6.5490000000000004</v>
      </c>
      <c r="S74" s="22" t="s">
        <v>70</v>
      </c>
      <c r="T74" s="22" t="s">
        <v>70</v>
      </c>
      <c r="U74" t="s">
        <v>4113</v>
      </c>
      <c r="V74" t="s">
        <v>248</v>
      </c>
      <c r="W74" t="s">
        <v>4125</v>
      </c>
      <c r="X74" t="s">
        <v>4126</v>
      </c>
      <c r="Y74" t="s">
        <v>71</v>
      </c>
      <c r="Z74" s="70">
        <v>45723</v>
      </c>
      <c r="AA74" s="70">
        <v>46043</v>
      </c>
      <c r="AB74" t="s">
        <v>4105</v>
      </c>
      <c r="AC74" t="s">
        <v>4116</v>
      </c>
      <c r="AD74" t="s">
        <v>4092</v>
      </c>
      <c r="AE74" t="s">
        <v>4093</v>
      </c>
      <c r="AF74" t="s">
        <v>4105</v>
      </c>
      <c r="AG74" t="s">
        <v>4105</v>
      </c>
      <c r="AI74" s="35">
        <v>3.6120000000000001</v>
      </c>
      <c r="AM74" t="s">
        <v>4101</v>
      </c>
      <c r="AN74" t="s">
        <v>104</v>
      </c>
      <c r="AO74" t="s">
        <v>130</v>
      </c>
    </row>
    <row r="75" spans="1:41" x14ac:dyDescent="0.2">
      <c r="A75">
        <v>170</v>
      </c>
      <c r="C75" t="s">
        <v>4108</v>
      </c>
      <c r="D75">
        <v>445344883</v>
      </c>
      <c r="E75" s="22" t="s">
        <v>74</v>
      </c>
      <c r="F75" s="17">
        <v>1</v>
      </c>
      <c r="G75" s="17">
        <v>-1459193.1507789099</v>
      </c>
      <c r="H75" s="17">
        <v>-1421.4929999999999</v>
      </c>
      <c r="I75" s="22" t="s">
        <v>130</v>
      </c>
      <c r="J75" s="22" t="s">
        <v>104</v>
      </c>
      <c r="K75">
        <v>445344882</v>
      </c>
      <c r="L75" s="22" t="s">
        <v>140</v>
      </c>
      <c r="M75" s="17">
        <v>3.718</v>
      </c>
      <c r="N75" s="17">
        <v>402680.45113527798</v>
      </c>
      <c r="O75" s="17">
        <v>389.97300000000001</v>
      </c>
      <c r="P75" s="22" t="s">
        <v>3661</v>
      </c>
      <c r="Q75" s="22" t="s">
        <v>315</v>
      </c>
      <c r="R75" s="37">
        <v>28.425000000000001</v>
      </c>
      <c r="S75" s="22" t="s">
        <v>70</v>
      </c>
      <c r="T75" s="22" t="s">
        <v>70</v>
      </c>
      <c r="U75" t="s">
        <v>4113</v>
      </c>
      <c r="V75" t="s">
        <v>248</v>
      </c>
      <c r="W75" t="s">
        <v>4125</v>
      </c>
      <c r="X75" t="s">
        <v>4126</v>
      </c>
      <c r="Y75" t="s">
        <v>71</v>
      </c>
      <c r="Z75" s="70">
        <v>45728</v>
      </c>
      <c r="AA75" s="70">
        <v>46043</v>
      </c>
      <c r="AB75" t="s">
        <v>4105</v>
      </c>
      <c r="AC75" t="s">
        <v>4116</v>
      </c>
      <c r="AD75" t="s">
        <v>4092</v>
      </c>
      <c r="AE75" t="s">
        <v>4093</v>
      </c>
      <c r="AF75" t="s">
        <v>4105</v>
      </c>
      <c r="AG75" t="s">
        <v>4105</v>
      </c>
      <c r="AI75" s="35">
        <v>3.637</v>
      </c>
      <c r="AM75" t="s">
        <v>4101</v>
      </c>
      <c r="AN75" t="s">
        <v>130</v>
      </c>
      <c r="AO75" t="s">
        <v>104</v>
      </c>
    </row>
    <row r="76" spans="1:41" x14ac:dyDescent="0.2">
      <c r="A76">
        <v>170</v>
      </c>
      <c r="C76" t="s">
        <v>4108</v>
      </c>
      <c r="D76">
        <v>445344887</v>
      </c>
      <c r="E76" s="22" t="s">
        <v>140</v>
      </c>
      <c r="F76" s="17">
        <v>3.718</v>
      </c>
      <c r="G76" s="17">
        <v>-57605.672442622999</v>
      </c>
      <c r="H76" s="17">
        <v>-57.460999999999999</v>
      </c>
      <c r="I76" s="22" t="s">
        <v>104</v>
      </c>
      <c r="J76" s="22" t="s">
        <v>130</v>
      </c>
      <c r="K76">
        <v>445344886</v>
      </c>
      <c r="L76" s="22" t="s">
        <v>74</v>
      </c>
      <c r="M76" s="17">
        <v>1</v>
      </c>
      <c r="N76" s="17">
        <v>209915.07046827499</v>
      </c>
      <c r="O76" s="17">
        <v>209.50899999999999</v>
      </c>
      <c r="P76" s="22" t="s">
        <v>4172</v>
      </c>
      <c r="Q76" s="22" t="s">
        <v>111</v>
      </c>
      <c r="R76" s="37">
        <v>-4.1310000000000002</v>
      </c>
      <c r="S76" s="22" t="s">
        <v>70</v>
      </c>
      <c r="T76" s="22" t="s">
        <v>70</v>
      </c>
      <c r="U76" t="s">
        <v>4113</v>
      </c>
      <c r="V76" t="s">
        <v>248</v>
      </c>
      <c r="W76" t="s">
        <v>4125</v>
      </c>
      <c r="X76" t="s">
        <v>4126</v>
      </c>
      <c r="Y76" t="s">
        <v>71</v>
      </c>
      <c r="Z76" s="70">
        <v>45728</v>
      </c>
      <c r="AA76" s="70">
        <v>45770</v>
      </c>
      <c r="AB76" t="s">
        <v>4105</v>
      </c>
      <c r="AC76" t="s">
        <v>4116</v>
      </c>
      <c r="AD76" t="s">
        <v>4092</v>
      </c>
      <c r="AE76" t="s">
        <v>4093</v>
      </c>
      <c r="AF76" t="s">
        <v>4105</v>
      </c>
      <c r="AG76" t="s">
        <v>4105</v>
      </c>
      <c r="AI76" s="35">
        <v>3.637</v>
      </c>
      <c r="AM76" t="s">
        <v>4096</v>
      </c>
      <c r="AN76" t="s">
        <v>104</v>
      </c>
      <c r="AO76" t="s">
        <v>130</v>
      </c>
    </row>
    <row r="77" spans="1:41" x14ac:dyDescent="0.2">
      <c r="A77">
        <v>170</v>
      </c>
      <c r="C77" t="s">
        <v>4108</v>
      </c>
      <c r="D77">
        <v>445344959</v>
      </c>
      <c r="E77" s="22" t="s">
        <v>74</v>
      </c>
      <c r="F77" s="17">
        <v>1</v>
      </c>
      <c r="G77" s="17">
        <v>-730059.65790826001</v>
      </c>
      <c r="H77" s="17">
        <v>-711.19899999999996</v>
      </c>
      <c r="I77" s="22" t="s">
        <v>130</v>
      </c>
      <c r="J77" s="22" t="s">
        <v>104</v>
      </c>
      <c r="K77">
        <v>445344958</v>
      </c>
      <c r="L77" s="22" t="s">
        <v>140</v>
      </c>
      <c r="M77" s="17">
        <v>3.718</v>
      </c>
      <c r="N77" s="17">
        <v>201340.22556763899</v>
      </c>
      <c r="O77" s="17">
        <v>194.98699999999999</v>
      </c>
      <c r="P77" s="22" t="s">
        <v>212</v>
      </c>
      <c r="Q77" s="22" t="s">
        <v>103</v>
      </c>
      <c r="R77" s="37">
        <v>13.760999999999999</v>
      </c>
      <c r="S77" s="22" t="s">
        <v>70</v>
      </c>
      <c r="T77" s="22" t="s">
        <v>70</v>
      </c>
      <c r="U77" t="s">
        <v>4113</v>
      </c>
      <c r="V77" t="s">
        <v>248</v>
      </c>
      <c r="W77" t="s">
        <v>4125</v>
      </c>
      <c r="X77" t="s">
        <v>4126</v>
      </c>
      <c r="Y77" t="s">
        <v>71</v>
      </c>
      <c r="Z77" s="70">
        <v>45729</v>
      </c>
      <c r="AA77" s="70">
        <v>46043</v>
      </c>
      <c r="AB77" t="s">
        <v>4105</v>
      </c>
      <c r="AC77" t="s">
        <v>4116</v>
      </c>
      <c r="AD77" t="s">
        <v>4092</v>
      </c>
      <c r="AE77" t="s">
        <v>4093</v>
      </c>
      <c r="AF77" t="s">
        <v>4105</v>
      </c>
      <c r="AG77" t="s">
        <v>4105</v>
      </c>
      <c r="AI77" s="35">
        <v>3.6539999999999999</v>
      </c>
      <c r="AM77" t="s">
        <v>4096</v>
      </c>
      <c r="AN77" t="s">
        <v>130</v>
      </c>
      <c r="AO77" t="s">
        <v>104</v>
      </c>
    </row>
    <row r="78" spans="1:41" x14ac:dyDescent="0.2">
      <c r="A78">
        <v>170</v>
      </c>
      <c r="C78" t="s">
        <v>4108</v>
      </c>
      <c r="D78">
        <v>445345123</v>
      </c>
      <c r="E78" s="22" t="s">
        <v>140</v>
      </c>
      <c r="F78" s="17">
        <v>3.718</v>
      </c>
      <c r="G78" s="17">
        <v>-3413521.95</v>
      </c>
      <c r="H78" s="17">
        <v>-3410.6619999999998</v>
      </c>
      <c r="I78" s="22" t="s">
        <v>97</v>
      </c>
      <c r="J78" s="22" t="s">
        <v>130</v>
      </c>
      <c r="K78">
        <v>445345122</v>
      </c>
      <c r="L78" s="22" t="s">
        <v>74</v>
      </c>
      <c r="M78" s="17">
        <v>1</v>
      </c>
      <c r="N78" s="17">
        <v>12477105.43</v>
      </c>
      <c r="O78" s="17">
        <v>12469.666999999999</v>
      </c>
      <c r="P78" s="22" t="s">
        <v>4173</v>
      </c>
      <c r="Q78" s="22" t="s">
        <v>901</v>
      </c>
      <c r="R78" s="37">
        <v>-211.173</v>
      </c>
      <c r="S78" s="22" t="s">
        <v>70</v>
      </c>
      <c r="T78" s="22" t="s">
        <v>70</v>
      </c>
      <c r="U78" t="s">
        <v>4113</v>
      </c>
      <c r="V78" t="s">
        <v>248</v>
      </c>
      <c r="W78" t="s">
        <v>4125</v>
      </c>
      <c r="X78" t="s">
        <v>4126</v>
      </c>
      <c r="Y78" t="s">
        <v>71</v>
      </c>
      <c r="Z78" s="70">
        <v>45733</v>
      </c>
      <c r="AA78" s="70">
        <v>45756</v>
      </c>
      <c r="AB78" t="s">
        <v>4105</v>
      </c>
      <c r="AC78" t="s">
        <v>4116</v>
      </c>
      <c r="AD78" t="s">
        <v>4092</v>
      </c>
      <c r="AE78" t="s">
        <v>4093</v>
      </c>
      <c r="AF78" t="s">
        <v>4105</v>
      </c>
      <c r="AG78" t="s">
        <v>4105</v>
      </c>
      <c r="AI78" s="35">
        <v>3.6629999999999998</v>
      </c>
      <c r="AM78" t="s">
        <v>4101</v>
      </c>
      <c r="AN78" t="s">
        <v>97</v>
      </c>
      <c r="AO78" t="s">
        <v>130</v>
      </c>
    </row>
    <row r="79" spans="1:41" x14ac:dyDescent="0.2">
      <c r="A79">
        <v>170</v>
      </c>
      <c r="C79" t="s">
        <v>4108</v>
      </c>
      <c r="D79">
        <v>445345301</v>
      </c>
      <c r="E79" s="22" t="s">
        <v>74</v>
      </c>
      <c r="F79" s="17">
        <v>1</v>
      </c>
      <c r="G79" s="17">
        <v>-7021750.5439702496</v>
      </c>
      <c r="H79" s="17">
        <v>-7008.1750000000002</v>
      </c>
      <c r="I79" s="22" t="s">
        <v>130</v>
      </c>
      <c r="J79" s="22" t="s">
        <v>104</v>
      </c>
      <c r="K79">
        <v>445345300</v>
      </c>
      <c r="L79" s="22" t="s">
        <v>140</v>
      </c>
      <c r="M79" s="17">
        <v>3.718</v>
      </c>
      <c r="N79" s="17">
        <v>1914326.7568075899</v>
      </c>
      <c r="O79" s="17">
        <v>1909.5229999999999</v>
      </c>
      <c r="P79" s="22" t="s">
        <v>4174</v>
      </c>
      <c r="Q79" s="22" t="s">
        <v>2059</v>
      </c>
      <c r="R79" s="37">
        <v>91.433999999999997</v>
      </c>
      <c r="S79" s="22" t="s">
        <v>70</v>
      </c>
      <c r="T79" s="22" t="s">
        <v>70</v>
      </c>
      <c r="U79" t="s">
        <v>4113</v>
      </c>
      <c r="V79" t="s">
        <v>248</v>
      </c>
      <c r="W79" t="s">
        <v>4125</v>
      </c>
      <c r="X79" t="s">
        <v>4126</v>
      </c>
      <c r="Y79" t="s">
        <v>71</v>
      </c>
      <c r="Z79" s="70">
        <v>45735</v>
      </c>
      <c r="AA79" s="70">
        <v>45770</v>
      </c>
      <c r="AB79" t="s">
        <v>4105</v>
      </c>
      <c r="AC79" t="s">
        <v>4116</v>
      </c>
      <c r="AD79" t="s">
        <v>4092</v>
      </c>
      <c r="AE79" t="s">
        <v>4093</v>
      </c>
      <c r="AF79" t="s">
        <v>4105</v>
      </c>
      <c r="AG79" t="s">
        <v>4105</v>
      </c>
      <c r="AI79" s="35">
        <v>3.6709999999999998</v>
      </c>
      <c r="AM79" t="s">
        <v>4096</v>
      </c>
      <c r="AN79" t="s">
        <v>130</v>
      </c>
      <c r="AO79" t="s">
        <v>104</v>
      </c>
    </row>
    <row r="80" spans="1:41" x14ac:dyDescent="0.2">
      <c r="A80">
        <v>170</v>
      </c>
      <c r="C80" t="s">
        <v>4108</v>
      </c>
      <c r="D80">
        <v>445345373</v>
      </c>
      <c r="E80" s="22" t="s">
        <v>140</v>
      </c>
      <c r="F80" s="17">
        <v>3.718</v>
      </c>
      <c r="G80" s="17">
        <v>-201340.22556763899</v>
      </c>
      <c r="H80" s="17">
        <v>-194.989</v>
      </c>
      <c r="I80" s="22" t="s">
        <v>130</v>
      </c>
      <c r="J80" s="22" t="s">
        <v>104</v>
      </c>
      <c r="K80">
        <v>445345372</v>
      </c>
      <c r="L80" s="22" t="s">
        <v>74</v>
      </c>
      <c r="M80" s="17">
        <v>1</v>
      </c>
      <c r="N80" s="17">
        <v>744958.83460026502</v>
      </c>
      <c r="O80" s="17">
        <v>725.72299999999996</v>
      </c>
      <c r="P80" s="22" t="s">
        <v>212</v>
      </c>
      <c r="Q80" s="22" t="s">
        <v>103</v>
      </c>
      <c r="R80" s="37">
        <v>0.753</v>
      </c>
      <c r="S80" s="22" t="s">
        <v>70</v>
      </c>
      <c r="T80" s="22" t="s">
        <v>70</v>
      </c>
      <c r="U80" t="s">
        <v>4113</v>
      </c>
      <c r="V80" t="s">
        <v>248</v>
      </c>
      <c r="W80" t="s">
        <v>4125</v>
      </c>
      <c r="X80" t="s">
        <v>4126</v>
      </c>
      <c r="Y80" t="s">
        <v>71</v>
      </c>
      <c r="Z80" s="70">
        <v>45740</v>
      </c>
      <c r="AA80" s="70">
        <v>46043</v>
      </c>
      <c r="AB80" t="s">
        <v>4105</v>
      </c>
      <c r="AC80" t="s">
        <v>4116</v>
      </c>
      <c r="AD80" t="s">
        <v>4092</v>
      </c>
      <c r="AE80" t="s">
        <v>4093</v>
      </c>
      <c r="AF80" t="s">
        <v>4105</v>
      </c>
      <c r="AG80" t="s">
        <v>4105</v>
      </c>
      <c r="AI80" s="35">
        <v>3.7029999999999998</v>
      </c>
      <c r="AM80" t="s">
        <v>4106</v>
      </c>
      <c r="AN80" t="s">
        <v>130</v>
      </c>
      <c r="AO80" t="s">
        <v>104</v>
      </c>
    </row>
    <row r="81" spans="1:41" x14ac:dyDescent="0.2">
      <c r="A81">
        <v>170</v>
      </c>
      <c r="C81" t="s">
        <v>4108</v>
      </c>
      <c r="D81">
        <v>445345377</v>
      </c>
      <c r="E81" s="22" t="s">
        <v>140</v>
      </c>
      <c r="F81" s="17">
        <v>3.718</v>
      </c>
      <c r="G81" s="17">
        <v>-142982.02748255999</v>
      </c>
      <c r="H81" s="17">
        <v>-142.62299999999999</v>
      </c>
      <c r="I81" s="22" t="s">
        <v>130</v>
      </c>
      <c r="J81" s="22" t="s">
        <v>104</v>
      </c>
      <c r="K81">
        <v>445345376</v>
      </c>
      <c r="L81" s="22" t="s">
        <v>74</v>
      </c>
      <c r="M81" s="17">
        <v>1</v>
      </c>
      <c r="N81" s="17">
        <v>532336.38654167496</v>
      </c>
      <c r="O81" s="17">
        <v>531.30700000000002</v>
      </c>
      <c r="P81" s="22" t="s">
        <v>4109</v>
      </c>
      <c r="Q81" s="22" t="s">
        <v>95</v>
      </c>
      <c r="R81" s="37">
        <v>1.034</v>
      </c>
      <c r="S81" s="22" t="s">
        <v>70</v>
      </c>
      <c r="T81" s="22" t="s">
        <v>70</v>
      </c>
      <c r="U81" t="s">
        <v>4113</v>
      </c>
      <c r="V81" t="s">
        <v>248</v>
      </c>
      <c r="W81" t="s">
        <v>4125</v>
      </c>
      <c r="X81" t="s">
        <v>4126</v>
      </c>
      <c r="Y81" t="s">
        <v>71</v>
      </c>
      <c r="Z81" s="70">
        <v>45740</v>
      </c>
      <c r="AA81" s="70">
        <v>45770</v>
      </c>
      <c r="AB81" t="s">
        <v>4105</v>
      </c>
      <c r="AC81" t="s">
        <v>4116</v>
      </c>
      <c r="AD81" t="s">
        <v>4092</v>
      </c>
      <c r="AE81" t="s">
        <v>4093</v>
      </c>
      <c r="AF81" t="s">
        <v>4105</v>
      </c>
      <c r="AG81" t="s">
        <v>4105</v>
      </c>
      <c r="AI81" s="35">
        <v>3.7029999999999998</v>
      </c>
      <c r="AM81" t="s">
        <v>4101</v>
      </c>
      <c r="AN81" t="s">
        <v>130</v>
      </c>
      <c r="AO81" t="s">
        <v>104</v>
      </c>
    </row>
    <row r="82" spans="1:41" x14ac:dyDescent="0.2">
      <c r="A82">
        <v>170</v>
      </c>
      <c r="C82" t="s">
        <v>4108</v>
      </c>
      <c r="D82">
        <v>445345625</v>
      </c>
      <c r="E82" s="22" t="s">
        <v>140</v>
      </c>
      <c r="F82" s="17">
        <v>3.718</v>
      </c>
      <c r="G82" s="17">
        <v>-20492.027118951999</v>
      </c>
      <c r="H82" s="17">
        <v>-19.846</v>
      </c>
      <c r="I82" s="22" t="s">
        <v>104</v>
      </c>
      <c r="J82" s="22" t="s">
        <v>130</v>
      </c>
      <c r="K82">
        <v>445345624</v>
      </c>
      <c r="L82" s="22" t="s">
        <v>74</v>
      </c>
      <c r="M82" s="17">
        <v>1</v>
      </c>
      <c r="N82" s="17">
        <v>74539.748645187996</v>
      </c>
      <c r="O82" s="17">
        <v>72.614999999999995</v>
      </c>
      <c r="P82" s="22" t="s">
        <v>198</v>
      </c>
      <c r="Q82" s="22" t="s">
        <v>97</v>
      </c>
      <c r="R82" s="37">
        <v>-1.171</v>
      </c>
      <c r="S82" s="22" t="s">
        <v>70</v>
      </c>
      <c r="T82" s="22" t="s">
        <v>70</v>
      </c>
      <c r="U82" t="s">
        <v>4113</v>
      </c>
      <c r="V82" t="s">
        <v>248</v>
      </c>
      <c r="W82" t="s">
        <v>4125</v>
      </c>
      <c r="X82" t="s">
        <v>4126</v>
      </c>
      <c r="Y82" t="s">
        <v>71</v>
      </c>
      <c r="Z82" s="70">
        <v>45742</v>
      </c>
      <c r="AA82" s="70">
        <v>46043</v>
      </c>
      <c r="AB82" t="s">
        <v>4105</v>
      </c>
      <c r="AC82" t="s">
        <v>4116</v>
      </c>
      <c r="AD82" t="s">
        <v>4092</v>
      </c>
      <c r="AE82" t="s">
        <v>4093</v>
      </c>
      <c r="AF82" t="s">
        <v>4105</v>
      </c>
      <c r="AG82" t="s">
        <v>4105</v>
      </c>
      <c r="AI82" s="35">
        <v>3.6669999999999998</v>
      </c>
      <c r="AM82" t="s">
        <v>4096</v>
      </c>
      <c r="AN82" t="s">
        <v>104</v>
      </c>
      <c r="AO82" t="s">
        <v>130</v>
      </c>
    </row>
    <row r="83" spans="1:41" x14ac:dyDescent="0.2">
      <c r="A83">
        <v>170</v>
      </c>
      <c r="C83" t="s">
        <v>4108</v>
      </c>
      <c r="D83">
        <v>445345655</v>
      </c>
      <c r="E83" s="22" t="s">
        <v>140</v>
      </c>
      <c r="F83" s="17">
        <v>3.718</v>
      </c>
      <c r="G83" s="17">
        <v>-17076.689265793</v>
      </c>
      <c r="H83" s="17">
        <v>-16.538</v>
      </c>
      <c r="I83" s="22" t="s">
        <v>104</v>
      </c>
      <c r="J83" s="22" t="s">
        <v>130</v>
      </c>
      <c r="K83">
        <v>445345654</v>
      </c>
      <c r="L83" s="22" t="s">
        <v>74</v>
      </c>
      <c r="M83" s="17">
        <v>1</v>
      </c>
      <c r="N83" s="17">
        <v>62842.216498119</v>
      </c>
      <c r="O83" s="17">
        <v>61.22</v>
      </c>
      <c r="P83" s="22" t="s">
        <v>198</v>
      </c>
      <c r="Q83" s="22" t="s">
        <v>104</v>
      </c>
      <c r="R83" s="37">
        <v>-0.26900000000000002</v>
      </c>
      <c r="S83" s="22" t="s">
        <v>70</v>
      </c>
      <c r="T83" s="22" t="s">
        <v>70</v>
      </c>
      <c r="U83" t="s">
        <v>4113</v>
      </c>
      <c r="V83" t="s">
        <v>248</v>
      </c>
      <c r="W83" t="s">
        <v>4125</v>
      </c>
      <c r="X83" t="s">
        <v>4126</v>
      </c>
      <c r="Y83" t="s">
        <v>71</v>
      </c>
      <c r="Z83" s="70">
        <v>45743</v>
      </c>
      <c r="AA83" s="70">
        <v>46043</v>
      </c>
      <c r="AB83" t="s">
        <v>4105</v>
      </c>
      <c r="AC83" t="s">
        <v>4116</v>
      </c>
      <c r="AD83" t="s">
        <v>4092</v>
      </c>
      <c r="AE83" t="s">
        <v>4093</v>
      </c>
      <c r="AF83" t="s">
        <v>4105</v>
      </c>
      <c r="AG83" t="s">
        <v>4105</v>
      </c>
      <c r="AI83" s="35">
        <v>3.6749999999999998</v>
      </c>
      <c r="AM83" t="s">
        <v>4096</v>
      </c>
      <c r="AN83" t="s">
        <v>104</v>
      </c>
      <c r="AO83" t="s">
        <v>130</v>
      </c>
    </row>
    <row r="84" spans="1:41" x14ac:dyDescent="0.2">
      <c r="A84">
        <v>170</v>
      </c>
      <c r="C84" t="s">
        <v>4108</v>
      </c>
      <c r="D84">
        <v>445345669</v>
      </c>
      <c r="E84" s="22" t="s">
        <v>140</v>
      </c>
      <c r="F84" s="17">
        <v>3.718</v>
      </c>
      <c r="G84" s="17">
        <v>-17076.689265793</v>
      </c>
      <c r="H84" s="17">
        <v>-16.538</v>
      </c>
      <c r="I84" s="22" t="s">
        <v>104</v>
      </c>
      <c r="J84" s="22" t="s">
        <v>130</v>
      </c>
      <c r="K84">
        <v>445345668</v>
      </c>
      <c r="L84" s="22" t="s">
        <v>74</v>
      </c>
      <c r="M84" s="17">
        <v>1</v>
      </c>
      <c r="N84" s="17">
        <v>62688.526294727002</v>
      </c>
      <c r="O84" s="17">
        <v>61.07</v>
      </c>
      <c r="P84" s="22" t="s">
        <v>198</v>
      </c>
      <c r="Q84" s="22" t="s">
        <v>104</v>
      </c>
      <c r="R84" s="37">
        <v>-0.41899999999999998</v>
      </c>
      <c r="S84" s="22" t="s">
        <v>70</v>
      </c>
      <c r="T84" s="22" t="s">
        <v>70</v>
      </c>
      <c r="U84" t="s">
        <v>4113</v>
      </c>
      <c r="V84" t="s">
        <v>248</v>
      </c>
      <c r="W84" t="s">
        <v>4125</v>
      </c>
      <c r="X84" t="s">
        <v>4126</v>
      </c>
      <c r="Y84" t="s">
        <v>71</v>
      </c>
      <c r="Z84" s="70">
        <v>45743</v>
      </c>
      <c r="AA84" s="70">
        <v>46043</v>
      </c>
      <c r="AB84" t="s">
        <v>4105</v>
      </c>
      <c r="AC84" t="s">
        <v>4116</v>
      </c>
      <c r="AD84" t="s">
        <v>4092</v>
      </c>
      <c r="AE84" t="s">
        <v>4093</v>
      </c>
      <c r="AF84" t="s">
        <v>4105</v>
      </c>
      <c r="AG84" t="s">
        <v>4105</v>
      </c>
      <c r="AI84" s="35">
        <v>3.6749999999999998</v>
      </c>
      <c r="AM84" t="s">
        <v>4096</v>
      </c>
      <c r="AN84" t="s">
        <v>104</v>
      </c>
      <c r="AO84" t="s">
        <v>130</v>
      </c>
    </row>
    <row r="85" spans="1:41" x14ac:dyDescent="0.2">
      <c r="A85">
        <v>170</v>
      </c>
      <c r="C85" t="s">
        <v>4108</v>
      </c>
      <c r="D85">
        <v>445345703</v>
      </c>
      <c r="E85" s="22" t="s">
        <v>74</v>
      </c>
      <c r="F85" s="17">
        <v>1</v>
      </c>
      <c r="G85" s="17">
        <v>-226231.97939322999</v>
      </c>
      <c r="H85" s="17">
        <v>-220.39</v>
      </c>
      <c r="I85" s="22" t="s">
        <v>130</v>
      </c>
      <c r="J85" s="22" t="s">
        <v>104</v>
      </c>
      <c r="K85">
        <v>445345702</v>
      </c>
      <c r="L85" s="22" t="s">
        <v>140</v>
      </c>
      <c r="M85" s="17">
        <v>3.718</v>
      </c>
      <c r="N85" s="17">
        <v>61476.081356855997</v>
      </c>
      <c r="O85" s="17">
        <v>59.536999999999999</v>
      </c>
      <c r="P85" s="22" t="s">
        <v>4172</v>
      </c>
      <c r="Q85" s="22" t="s">
        <v>111</v>
      </c>
      <c r="R85" s="37">
        <v>0.96799999999999997</v>
      </c>
      <c r="S85" s="22" t="s">
        <v>70</v>
      </c>
      <c r="T85" s="22" t="s">
        <v>70</v>
      </c>
      <c r="U85" t="s">
        <v>4113</v>
      </c>
      <c r="V85" t="s">
        <v>248</v>
      </c>
      <c r="W85" t="s">
        <v>4125</v>
      </c>
      <c r="X85" t="s">
        <v>4126</v>
      </c>
      <c r="Y85" t="s">
        <v>71</v>
      </c>
      <c r="Z85" s="70">
        <v>45747</v>
      </c>
      <c r="AA85" s="70">
        <v>46043</v>
      </c>
      <c r="AB85" t="s">
        <v>4105</v>
      </c>
      <c r="AC85" t="s">
        <v>4116</v>
      </c>
      <c r="AD85" t="s">
        <v>4092</v>
      </c>
      <c r="AE85" t="s">
        <v>4093</v>
      </c>
      <c r="AF85" t="s">
        <v>4105</v>
      </c>
      <c r="AG85" t="s">
        <v>4105</v>
      </c>
      <c r="AI85" s="35">
        <v>3.718</v>
      </c>
      <c r="AM85" t="s">
        <v>4096</v>
      </c>
      <c r="AN85" t="s">
        <v>130</v>
      </c>
      <c r="AO85" t="s">
        <v>104</v>
      </c>
    </row>
    <row r="86" spans="1:41" x14ac:dyDescent="0.2">
      <c r="A86">
        <v>170</v>
      </c>
      <c r="C86" t="s">
        <v>4085</v>
      </c>
      <c r="D86">
        <v>880000455</v>
      </c>
      <c r="E86" s="22" t="s">
        <v>140</v>
      </c>
      <c r="F86" s="17">
        <v>3.718</v>
      </c>
      <c r="G86" s="17">
        <v>73115.405770647005</v>
      </c>
      <c r="H86" s="17">
        <v>6022.5159999999996</v>
      </c>
      <c r="I86" s="22" t="s">
        <v>153</v>
      </c>
      <c r="J86" s="22" t="s">
        <v>130</v>
      </c>
      <c r="K86">
        <v>880000456</v>
      </c>
      <c r="L86" s="22" t="s">
        <v>140</v>
      </c>
      <c r="M86" s="17">
        <v>3.718</v>
      </c>
      <c r="N86" s="17">
        <v>-73115.405770647005</v>
      </c>
      <c r="O86" s="17">
        <v>-7716.3040000000001</v>
      </c>
      <c r="P86" s="22" t="s">
        <v>3029</v>
      </c>
      <c r="Q86" s="22" t="s">
        <v>4175</v>
      </c>
      <c r="R86" s="37">
        <v>-6297.5029999999997</v>
      </c>
      <c r="S86" s="22" t="s">
        <v>201</v>
      </c>
      <c r="T86" s="22" t="s">
        <v>4176</v>
      </c>
      <c r="U86" t="s">
        <v>3569</v>
      </c>
      <c r="V86" t="s">
        <v>4177</v>
      </c>
      <c r="W86" t="s">
        <v>4178</v>
      </c>
      <c r="X86" t="s">
        <v>4179</v>
      </c>
      <c r="Y86" t="s">
        <v>71</v>
      </c>
      <c r="Z86" s="70">
        <v>45400</v>
      </c>
      <c r="AA86" s="70">
        <v>45765</v>
      </c>
      <c r="AB86" t="s">
        <v>4090</v>
      </c>
      <c r="AC86" t="s">
        <v>4091</v>
      </c>
      <c r="AD86" t="s">
        <v>4092</v>
      </c>
      <c r="AE86" t="s">
        <v>4093</v>
      </c>
      <c r="AF86" t="s">
        <v>4180</v>
      </c>
      <c r="AG86" t="s">
        <v>4181</v>
      </c>
      <c r="AI86" s="35">
        <v>93.79</v>
      </c>
      <c r="AM86" t="s">
        <v>4096</v>
      </c>
      <c r="AN86" t="s">
        <v>153</v>
      </c>
      <c r="AO86" t="s">
        <v>130</v>
      </c>
    </row>
    <row r="87" spans="1:41" x14ac:dyDescent="0.2">
      <c r="A87">
        <v>170</v>
      </c>
      <c r="C87" t="s">
        <v>4085</v>
      </c>
      <c r="D87">
        <v>880000493</v>
      </c>
      <c r="E87" s="22" t="s">
        <v>140</v>
      </c>
      <c r="F87" s="17">
        <v>3.718</v>
      </c>
      <c r="G87" s="17">
        <v>1007.747562675</v>
      </c>
      <c r="H87" s="17">
        <v>12455.967000000001</v>
      </c>
      <c r="I87" s="22" t="s">
        <v>198</v>
      </c>
      <c r="J87" s="22" t="s">
        <v>104</v>
      </c>
      <c r="K87">
        <v>880000494</v>
      </c>
      <c r="L87" s="22" t="s">
        <v>140</v>
      </c>
      <c r="M87" s="17">
        <v>3.718</v>
      </c>
      <c r="N87" s="17">
        <v>-1007.747562675</v>
      </c>
      <c r="O87" s="17">
        <v>-12314.855</v>
      </c>
      <c r="P87" s="22" t="s">
        <v>4182</v>
      </c>
      <c r="Q87" s="22" t="s">
        <v>4183</v>
      </c>
      <c r="R87" s="37">
        <v>524.65499999999997</v>
      </c>
      <c r="S87" s="22" t="s">
        <v>201</v>
      </c>
      <c r="T87" s="22" t="s">
        <v>1918</v>
      </c>
      <c r="U87" t="s">
        <v>3569</v>
      </c>
      <c r="V87" t="s">
        <v>4177</v>
      </c>
      <c r="W87" t="s">
        <v>4178</v>
      </c>
      <c r="X87" t="s">
        <v>4184</v>
      </c>
      <c r="Y87" t="s">
        <v>71</v>
      </c>
      <c r="Z87" s="70">
        <v>45453</v>
      </c>
      <c r="AA87" s="70">
        <v>45819</v>
      </c>
      <c r="AB87" t="s">
        <v>4090</v>
      </c>
      <c r="AC87" t="s">
        <v>4091</v>
      </c>
      <c r="AD87" t="s">
        <v>4092</v>
      </c>
      <c r="AE87" t="s">
        <v>4093</v>
      </c>
      <c r="AF87" t="s">
        <v>4180</v>
      </c>
      <c r="AG87" t="s">
        <v>4095</v>
      </c>
      <c r="AI87" s="35">
        <v>11681.543</v>
      </c>
      <c r="AM87" t="s">
        <v>218</v>
      </c>
      <c r="AN87" t="s">
        <v>198</v>
      </c>
      <c r="AO87" t="s">
        <v>104</v>
      </c>
    </row>
    <row r="88" spans="1:41" x14ac:dyDescent="0.2">
      <c r="A88">
        <v>170</v>
      </c>
      <c r="C88" t="s">
        <v>4085</v>
      </c>
      <c r="D88">
        <v>880000497</v>
      </c>
      <c r="E88" s="22" t="s">
        <v>140</v>
      </c>
      <c r="F88" s="17">
        <v>3.718</v>
      </c>
      <c r="G88" s="17">
        <v>1446.5620597459999</v>
      </c>
      <c r="H88" s="17">
        <v>8663.2289999999994</v>
      </c>
      <c r="I88" s="22" t="s">
        <v>116</v>
      </c>
      <c r="J88" s="22" t="s">
        <v>130</v>
      </c>
      <c r="K88">
        <v>880000498</v>
      </c>
      <c r="L88" s="22" t="s">
        <v>140</v>
      </c>
      <c r="M88" s="17">
        <v>3.718</v>
      </c>
      <c r="N88" s="17">
        <v>-1446.5620597459999</v>
      </c>
      <c r="O88" s="17">
        <v>-8882.2180000000008</v>
      </c>
      <c r="P88" s="22" t="s">
        <v>4185</v>
      </c>
      <c r="Q88" s="22" t="s">
        <v>4186</v>
      </c>
      <c r="R88" s="37">
        <v>-814.20100000000002</v>
      </c>
      <c r="S88" s="22" t="s">
        <v>201</v>
      </c>
      <c r="T88" s="22" t="s">
        <v>1918</v>
      </c>
      <c r="U88" t="s">
        <v>3569</v>
      </c>
      <c r="V88" t="s">
        <v>4177</v>
      </c>
      <c r="W88" t="s">
        <v>4178</v>
      </c>
      <c r="X88" t="s">
        <v>4187</v>
      </c>
      <c r="Y88" t="s">
        <v>71</v>
      </c>
      <c r="Z88" s="70">
        <v>45463</v>
      </c>
      <c r="AA88" s="70">
        <v>45826</v>
      </c>
      <c r="AB88" t="s">
        <v>4090</v>
      </c>
      <c r="AC88" t="s">
        <v>4091</v>
      </c>
      <c r="AD88" t="s">
        <v>4092</v>
      </c>
      <c r="AE88" t="s">
        <v>4093</v>
      </c>
      <c r="AF88" t="s">
        <v>4180</v>
      </c>
      <c r="AG88" t="s">
        <v>4095</v>
      </c>
      <c r="AI88" s="35">
        <v>5909.49</v>
      </c>
      <c r="AM88" t="s">
        <v>218</v>
      </c>
      <c r="AN88" t="s">
        <v>116</v>
      </c>
      <c r="AO88" t="s">
        <v>130</v>
      </c>
    </row>
    <row r="89" spans="1:41" x14ac:dyDescent="0.2">
      <c r="A89">
        <v>170</v>
      </c>
      <c r="C89" t="s">
        <v>4085</v>
      </c>
      <c r="D89">
        <v>880000499</v>
      </c>
      <c r="E89" s="22" t="s">
        <v>148</v>
      </c>
      <c r="F89" s="17">
        <v>4.0220000000000002</v>
      </c>
      <c r="G89" s="17">
        <v>20994.740889067001</v>
      </c>
      <c r="H89" s="17">
        <v>7866.5339999999997</v>
      </c>
      <c r="I89" s="22" t="s">
        <v>130</v>
      </c>
      <c r="J89" s="22" t="s">
        <v>104</v>
      </c>
      <c r="K89">
        <v>880000500</v>
      </c>
      <c r="L89" s="22" t="s">
        <v>148</v>
      </c>
      <c r="M89" s="17">
        <v>4.0218999999999996</v>
      </c>
      <c r="N89" s="17">
        <v>-20994.740889067001</v>
      </c>
      <c r="O89" s="17">
        <v>-7858.8050000000003</v>
      </c>
      <c r="P89" s="22" t="s">
        <v>4188</v>
      </c>
      <c r="Q89" s="22" t="s">
        <v>4189</v>
      </c>
      <c r="R89" s="37">
        <v>31.870999999999999</v>
      </c>
      <c r="S89" s="22" t="s">
        <v>201</v>
      </c>
      <c r="T89" s="22" t="s">
        <v>3429</v>
      </c>
      <c r="U89" t="s">
        <v>3569</v>
      </c>
      <c r="V89" t="s">
        <v>4177</v>
      </c>
      <c r="W89" t="s">
        <v>4178</v>
      </c>
      <c r="X89" t="s">
        <v>4190</v>
      </c>
      <c r="Y89" t="s">
        <v>71</v>
      </c>
      <c r="Z89" s="70">
        <v>45475</v>
      </c>
      <c r="AA89" s="70">
        <v>45832</v>
      </c>
      <c r="AB89" t="s">
        <v>4090</v>
      </c>
      <c r="AC89" t="s">
        <v>4091</v>
      </c>
      <c r="AD89" t="s">
        <v>4092</v>
      </c>
      <c r="AE89" t="s">
        <v>4093</v>
      </c>
      <c r="AF89" t="s">
        <v>4105</v>
      </c>
      <c r="AG89" t="s">
        <v>4105</v>
      </c>
      <c r="AI89" s="35">
        <v>359.26900000000001</v>
      </c>
      <c r="AM89" t="s">
        <v>218</v>
      </c>
      <c r="AN89" t="s">
        <v>130</v>
      </c>
      <c r="AO89" t="s">
        <v>104</v>
      </c>
    </row>
    <row r="90" spans="1:41" x14ac:dyDescent="0.2">
      <c r="A90">
        <v>170</v>
      </c>
      <c r="C90" t="s">
        <v>4085</v>
      </c>
      <c r="D90">
        <v>880000511</v>
      </c>
      <c r="E90" s="22" t="s">
        <v>140</v>
      </c>
      <c r="F90" s="17">
        <v>3.718</v>
      </c>
      <c r="G90" s="17">
        <v>12450.369597004999</v>
      </c>
      <c r="H90" s="17">
        <v>1111.0709999999999</v>
      </c>
      <c r="I90" s="22" t="s">
        <v>111</v>
      </c>
      <c r="J90" s="22" t="s">
        <v>130</v>
      </c>
      <c r="K90">
        <v>880000512</v>
      </c>
      <c r="L90" s="22" t="s">
        <v>140</v>
      </c>
      <c r="M90" s="17">
        <v>3.718</v>
      </c>
      <c r="N90" s="17">
        <v>-12450.369597004999</v>
      </c>
      <c r="O90" s="17">
        <v>-1291.923</v>
      </c>
      <c r="P90" s="22" t="s">
        <v>3004</v>
      </c>
      <c r="Q90" s="22" t="s">
        <v>4191</v>
      </c>
      <c r="R90" s="37">
        <v>-672.40599999999995</v>
      </c>
      <c r="S90" s="22" t="s">
        <v>201</v>
      </c>
      <c r="T90" s="22" t="s">
        <v>1918</v>
      </c>
      <c r="U90" t="s">
        <v>3569</v>
      </c>
      <c r="V90" t="s">
        <v>4177</v>
      </c>
      <c r="W90" t="s">
        <v>4178</v>
      </c>
      <c r="X90" t="s">
        <v>4192</v>
      </c>
      <c r="Y90" t="s">
        <v>71</v>
      </c>
      <c r="Z90" s="70">
        <v>45502</v>
      </c>
      <c r="AA90" s="70">
        <v>45867</v>
      </c>
      <c r="AB90" t="s">
        <v>4090</v>
      </c>
      <c r="AC90" t="s">
        <v>4091</v>
      </c>
      <c r="AD90" t="s">
        <v>4092</v>
      </c>
      <c r="AE90" t="s">
        <v>4093</v>
      </c>
      <c r="AF90" t="s">
        <v>4180</v>
      </c>
      <c r="AG90" t="s">
        <v>4095</v>
      </c>
      <c r="AI90" s="35">
        <v>101.35</v>
      </c>
      <c r="AM90" t="s">
        <v>214</v>
      </c>
      <c r="AN90" t="s">
        <v>111</v>
      </c>
      <c r="AO90" t="s">
        <v>130</v>
      </c>
    </row>
    <row r="91" spans="1:41" x14ac:dyDescent="0.2">
      <c r="A91">
        <v>170</v>
      </c>
      <c r="C91" t="s">
        <v>4085</v>
      </c>
      <c r="D91">
        <v>880000526</v>
      </c>
      <c r="E91" s="22" t="s">
        <v>140</v>
      </c>
      <c r="F91" s="17">
        <v>3.718</v>
      </c>
      <c r="G91" s="17">
        <v>6188.566064394</v>
      </c>
      <c r="H91" s="17">
        <v>76491.951000000001</v>
      </c>
      <c r="I91" s="22" t="s">
        <v>132</v>
      </c>
      <c r="J91" s="22" t="s">
        <v>130</v>
      </c>
      <c r="K91">
        <v>880000527</v>
      </c>
      <c r="L91" s="22" t="s">
        <v>140</v>
      </c>
      <c r="M91" s="17">
        <v>3.718</v>
      </c>
      <c r="N91" s="17">
        <v>-6188.566064394</v>
      </c>
      <c r="O91" s="17">
        <v>-82169.255999999994</v>
      </c>
      <c r="P91" s="22" t="s">
        <v>4193</v>
      </c>
      <c r="Q91" s="22" t="s">
        <v>4194</v>
      </c>
      <c r="R91" s="37">
        <v>-21108.22</v>
      </c>
      <c r="S91" s="22" t="s">
        <v>201</v>
      </c>
      <c r="T91" s="22" t="s">
        <v>1918</v>
      </c>
      <c r="U91" t="s">
        <v>3569</v>
      </c>
      <c r="V91" t="s">
        <v>4177</v>
      </c>
      <c r="W91" t="s">
        <v>4178</v>
      </c>
      <c r="X91" t="s">
        <v>4184</v>
      </c>
      <c r="Y91" t="s">
        <v>71</v>
      </c>
      <c r="Z91" s="70">
        <v>45663</v>
      </c>
      <c r="AA91" s="70">
        <v>46029</v>
      </c>
      <c r="AB91" t="s">
        <v>4090</v>
      </c>
      <c r="AC91" t="s">
        <v>4091</v>
      </c>
      <c r="AD91" t="s">
        <v>4092</v>
      </c>
      <c r="AE91" t="s">
        <v>4093</v>
      </c>
      <c r="AF91" t="s">
        <v>4180</v>
      </c>
      <c r="AG91" t="s">
        <v>4181</v>
      </c>
      <c r="AI91" s="35">
        <v>13120.136</v>
      </c>
      <c r="AM91" t="s">
        <v>218</v>
      </c>
      <c r="AN91" t="s">
        <v>132</v>
      </c>
      <c r="AO91" t="s">
        <v>130</v>
      </c>
    </row>
    <row r="92" spans="1:41" x14ac:dyDescent="0.2">
      <c r="A92">
        <v>170</v>
      </c>
      <c r="C92" t="s">
        <v>4085</v>
      </c>
      <c r="D92">
        <v>880000528</v>
      </c>
      <c r="E92" s="22" t="s">
        <v>140</v>
      </c>
      <c r="F92" s="17">
        <v>3.718</v>
      </c>
      <c r="G92" s="17">
        <v>30637.674204395</v>
      </c>
      <c r="H92" s="17">
        <v>5396.826</v>
      </c>
      <c r="I92" s="22" t="s">
        <v>445</v>
      </c>
      <c r="J92" s="22" t="s">
        <v>130</v>
      </c>
      <c r="K92">
        <v>880000529</v>
      </c>
      <c r="L92" s="22" t="s">
        <v>140</v>
      </c>
      <c r="M92" s="17">
        <v>3.718</v>
      </c>
      <c r="N92" s="17">
        <v>-30637.674204395</v>
      </c>
      <c r="O92" s="17">
        <v>-7021.8339999999998</v>
      </c>
      <c r="P92" s="22" t="s">
        <v>3184</v>
      </c>
      <c r="Q92" s="22" t="s">
        <v>4195</v>
      </c>
      <c r="R92" s="37">
        <v>-6041.7780000000002</v>
      </c>
      <c r="S92" s="22" t="s">
        <v>201</v>
      </c>
      <c r="T92" s="22" t="s">
        <v>1918</v>
      </c>
      <c r="U92" t="s">
        <v>3569</v>
      </c>
      <c r="V92" t="s">
        <v>4177</v>
      </c>
      <c r="W92" t="s">
        <v>4178</v>
      </c>
      <c r="X92" t="s">
        <v>4196</v>
      </c>
      <c r="Y92" t="s">
        <v>71</v>
      </c>
      <c r="Z92" s="70">
        <v>45679</v>
      </c>
      <c r="AA92" s="70">
        <v>46049</v>
      </c>
      <c r="AB92" t="s">
        <v>4090</v>
      </c>
      <c r="AC92" t="s">
        <v>4091</v>
      </c>
      <c r="AD92" t="s">
        <v>4092</v>
      </c>
      <c r="AE92" t="s">
        <v>4093</v>
      </c>
      <c r="AF92" t="s">
        <v>4180</v>
      </c>
      <c r="AG92" t="s">
        <v>4095</v>
      </c>
      <c r="AI92" s="35">
        <v>228.27</v>
      </c>
      <c r="AM92" t="s">
        <v>218</v>
      </c>
      <c r="AN92" t="s">
        <v>445</v>
      </c>
      <c r="AO92" t="s">
        <v>130</v>
      </c>
    </row>
    <row r="93" spans="1:41" x14ac:dyDescent="0.2">
      <c r="A93">
        <v>170</v>
      </c>
      <c r="C93" t="s">
        <v>4085</v>
      </c>
      <c r="D93">
        <v>880000556</v>
      </c>
      <c r="E93" s="22" t="s">
        <v>140</v>
      </c>
      <c r="F93" s="17">
        <v>3.718</v>
      </c>
      <c r="G93" s="17">
        <v>506.55915517199998</v>
      </c>
      <c r="H93" s="17">
        <v>3122.5120000000002</v>
      </c>
      <c r="I93" s="22" t="s">
        <v>97</v>
      </c>
      <c r="J93" s="22" t="s">
        <v>130</v>
      </c>
      <c r="K93">
        <v>880000557</v>
      </c>
      <c r="L93" s="22" t="s">
        <v>140</v>
      </c>
      <c r="M93" s="17">
        <v>3.718</v>
      </c>
      <c r="N93" s="17">
        <v>-506.55915517199998</v>
      </c>
      <c r="O93" s="17">
        <v>-3182.027</v>
      </c>
      <c r="P93" s="22" t="s">
        <v>2515</v>
      </c>
      <c r="Q93" s="22" t="s">
        <v>4197</v>
      </c>
      <c r="R93" s="37">
        <v>-221.27699999999999</v>
      </c>
      <c r="S93" s="22" t="s">
        <v>201</v>
      </c>
      <c r="T93" s="22" t="s">
        <v>2875</v>
      </c>
      <c r="U93" t="s">
        <v>3569</v>
      </c>
      <c r="V93" t="s">
        <v>4177</v>
      </c>
      <c r="W93" t="s">
        <v>4178</v>
      </c>
      <c r="X93" t="s">
        <v>4198</v>
      </c>
      <c r="Y93" t="s">
        <v>71</v>
      </c>
      <c r="Z93" s="70">
        <v>45722</v>
      </c>
      <c r="AA93" s="70">
        <v>46092</v>
      </c>
      <c r="AB93" t="s">
        <v>4090</v>
      </c>
      <c r="AC93" t="s">
        <v>4091</v>
      </c>
      <c r="AD93" t="s">
        <v>4092</v>
      </c>
      <c r="AE93" t="s">
        <v>4093</v>
      </c>
      <c r="AF93" t="s">
        <v>4180</v>
      </c>
      <c r="AG93" t="s">
        <v>4181</v>
      </c>
      <c r="AI93" s="35">
        <v>6279.29</v>
      </c>
      <c r="AM93" t="s">
        <v>214</v>
      </c>
      <c r="AN93" t="s">
        <v>97</v>
      </c>
      <c r="AO93" t="s">
        <v>130</v>
      </c>
    </row>
    <row r="94" spans="1:41" x14ac:dyDescent="0.2">
      <c r="A94">
        <v>170</v>
      </c>
      <c r="C94" t="s">
        <v>4085</v>
      </c>
      <c r="D94">
        <v>880000566</v>
      </c>
      <c r="E94" s="22" t="s">
        <v>140</v>
      </c>
      <c r="F94" s="17">
        <v>3.718</v>
      </c>
      <c r="G94" s="17">
        <v>2823.7926495800002</v>
      </c>
      <c r="H94" s="17">
        <v>34902.659</v>
      </c>
      <c r="I94" s="22" t="s">
        <v>97</v>
      </c>
      <c r="J94" s="22" t="s">
        <v>130</v>
      </c>
      <c r="K94">
        <v>880000567</v>
      </c>
      <c r="L94" s="22" t="s">
        <v>140</v>
      </c>
      <c r="M94" s="17">
        <v>3.718</v>
      </c>
      <c r="N94" s="17">
        <v>-2823.7926495800002</v>
      </c>
      <c r="O94" s="17">
        <v>-34967.375999999997</v>
      </c>
      <c r="P94" s="22" t="s">
        <v>4199</v>
      </c>
      <c r="Q94" s="22" t="s">
        <v>4200</v>
      </c>
      <c r="R94" s="37">
        <v>-240.619</v>
      </c>
      <c r="S94" s="22" t="s">
        <v>201</v>
      </c>
      <c r="T94" s="22" t="s">
        <v>1918</v>
      </c>
      <c r="U94" t="s">
        <v>3569</v>
      </c>
      <c r="V94" t="s">
        <v>4177</v>
      </c>
      <c r="W94" t="s">
        <v>4178</v>
      </c>
      <c r="X94" t="s">
        <v>4184</v>
      </c>
      <c r="Y94" t="s">
        <v>71</v>
      </c>
      <c r="Z94" s="70">
        <v>45734</v>
      </c>
      <c r="AA94" s="70">
        <v>46099</v>
      </c>
      <c r="AB94" t="s">
        <v>4090</v>
      </c>
      <c r="AC94" t="s">
        <v>4091</v>
      </c>
      <c r="AD94" t="s">
        <v>4092</v>
      </c>
      <c r="AE94" t="s">
        <v>4093</v>
      </c>
      <c r="AF94" t="s">
        <v>4180</v>
      </c>
      <c r="AG94" t="s">
        <v>4095</v>
      </c>
      <c r="AI94" s="35">
        <v>12362.155000000001</v>
      </c>
      <c r="AM94" t="s">
        <v>218</v>
      </c>
      <c r="AN94" t="s">
        <v>97</v>
      </c>
      <c r="AO94" t="s">
        <v>130</v>
      </c>
    </row>
    <row r="95" spans="1:41" x14ac:dyDescent="0.2">
      <c r="A95">
        <v>170</v>
      </c>
      <c r="C95" t="s">
        <v>4108</v>
      </c>
      <c r="D95">
        <v>445325531</v>
      </c>
      <c r="E95" s="22" t="s">
        <v>148</v>
      </c>
      <c r="F95" s="17">
        <v>4.0220000000000002</v>
      </c>
      <c r="G95" s="17">
        <v>-5303783.8115900299</v>
      </c>
      <c r="H95" s="17">
        <v>-5289.2510000000002</v>
      </c>
      <c r="I95" s="22" t="s">
        <v>198</v>
      </c>
      <c r="J95" s="22" t="s">
        <v>104</v>
      </c>
      <c r="K95">
        <v>445325530</v>
      </c>
      <c r="L95" s="22" t="s">
        <v>140</v>
      </c>
      <c r="M95" s="17">
        <v>3.718</v>
      </c>
      <c r="N95" s="17">
        <v>5915235.8320930004</v>
      </c>
      <c r="O95" s="17">
        <v>5885.6809999999996</v>
      </c>
      <c r="P95" s="22" t="s">
        <v>4201</v>
      </c>
      <c r="Q95" s="22" t="s">
        <v>4003</v>
      </c>
      <c r="R95" s="37">
        <v>609.59400000000005</v>
      </c>
      <c r="S95" s="22" t="s">
        <v>201</v>
      </c>
      <c r="T95" s="22" t="s">
        <v>1918</v>
      </c>
      <c r="U95" t="s">
        <v>4113</v>
      </c>
      <c r="V95" t="s">
        <v>248</v>
      </c>
      <c r="W95" t="s">
        <v>4114</v>
      </c>
      <c r="X95" t="s">
        <v>4115</v>
      </c>
      <c r="Y95" t="s">
        <v>71</v>
      </c>
      <c r="Z95" s="70">
        <v>45544</v>
      </c>
      <c r="AA95" s="70">
        <v>45791</v>
      </c>
      <c r="AB95" t="s">
        <v>4105</v>
      </c>
      <c r="AC95" t="s">
        <v>4116</v>
      </c>
      <c r="AD95" t="s">
        <v>4092</v>
      </c>
      <c r="AE95" t="s">
        <v>4093</v>
      </c>
      <c r="AF95" t="s">
        <v>4105</v>
      </c>
      <c r="AG95" t="s">
        <v>4105</v>
      </c>
      <c r="AI95" s="35">
        <v>1.1042110869999999</v>
      </c>
      <c r="AM95" t="s">
        <v>200</v>
      </c>
      <c r="AN95" t="s">
        <v>198</v>
      </c>
      <c r="AO95" t="s">
        <v>104</v>
      </c>
    </row>
    <row r="96" spans="1:41" x14ac:dyDescent="0.2">
      <c r="A96">
        <v>170</v>
      </c>
      <c r="C96" t="s">
        <v>4108</v>
      </c>
      <c r="D96">
        <v>445325563</v>
      </c>
      <c r="E96" s="22" t="s">
        <v>148</v>
      </c>
      <c r="F96" s="17">
        <v>4.0220000000000002</v>
      </c>
      <c r="G96" s="17">
        <v>-9783305.1294113398</v>
      </c>
      <c r="H96" s="17">
        <v>-9756.4950000000008</v>
      </c>
      <c r="I96" s="22" t="s">
        <v>3571</v>
      </c>
      <c r="J96" s="22" t="s">
        <v>104</v>
      </c>
      <c r="K96">
        <v>445325562</v>
      </c>
      <c r="L96" s="22" t="s">
        <v>140</v>
      </c>
      <c r="M96" s="17">
        <v>3.718</v>
      </c>
      <c r="N96" s="17">
        <v>10911183.2445607</v>
      </c>
      <c r="O96" s="17">
        <v>10856.664000000001</v>
      </c>
      <c r="P96" s="22" t="s">
        <v>4202</v>
      </c>
      <c r="Q96" s="22" t="s">
        <v>2437</v>
      </c>
      <c r="R96" s="37">
        <v>1124.451</v>
      </c>
      <c r="S96" s="22" t="s">
        <v>201</v>
      </c>
      <c r="T96" s="22" t="s">
        <v>1918</v>
      </c>
      <c r="U96" t="s">
        <v>4113</v>
      </c>
      <c r="V96" t="s">
        <v>248</v>
      </c>
      <c r="W96" t="s">
        <v>4114</v>
      </c>
      <c r="X96" t="s">
        <v>4115</v>
      </c>
      <c r="Y96" t="s">
        <v>71</v>
      </c>
      <c r="Z96" s="70">
        <v>45544</v>
      </c>
      <c r="AA96" s="70">
        <v>45791</v>
      </c>
      <c r="AB96" t="s">
        <v>4105</v>
      </c>
      <c r="AC96" t="s">
        <v>4116</v>
      </c>
      <c r="AD96" t="s">
        <v>4092</v>
      </c>
      <c r="AE96" t="s">
        <v>4093</v>
      </c>
      <c r="AF96" t="s">
        <v>4105</v>
      </c>
      <c r="AG96" t="s">
        <v>4105</v>
      </c>
      <c r="AI96" s="35">
        <v>1.1042110869999999</v>
      </c>
      <c r="AM96" t="s">
        <v>200</v>
      </c>
      <c r="AN96" t="s">
        <v>3571</v>
      </c>
      <c r="AO96" t="s">
        <v>104</v>
      </c>
    </row>
    <row r="97" spans="1:41" x14ac:dyDescent="0.2">
      <c r="A97">
        <v>170</v>
      </c>
      <c r="C97" t="s">
        <v>4108</v>
      </c>
      <c r="D97">
        <v>445329639</v>
      </c>
      <c r="E97" s="22" t="s">
        <v>140</v>
      </c>
      <c r="F97" s="17">
        <v>3.718</v>
      </c>
      <c r="G97" s="17">
        <v>-597099.981508806</v>
      </c>
      <c r="H97" s="17">
        <v>-594.11699999999996</v>
      </c>
      <c r="I97" s="22" t="s">
        <v>104</v>
      </c>
      <c r="J97" s="22" t="s">
        <v>130</v>
      </c>
      <c r="K97">
        <v>445329638</v>
      </c>
      <c r="L97" s="22" t="s">
        <v>148</v>
      </c>
      <c r="M97" s="17">
        <v>4.0218999999999996</v>
      </c>
      <c r="N97" s="17">
        <v>530378.38115900301</v>
      </c>
      <c r="O97" s="17">
        <v>528.93799999999999</v>
      </c>
      <c r="P97" s="22" t="s">
        <v>4203</v>
      </c>
      <c r="Q97" s="22" t="s">
        <v>167</v>
      </c>
      <c r="R97" s="37">
        <v>-81.588999999999999</v>
      </c>
      <c r="S97" s="22" t="s">
        <v>201</v>
      </c>
      <c r="T97" s="22" t="s">
        <v>1918</v>
      </c>
      <c r="U97" t="s">
        <v>4113</v>
      </c>
      <c r="V97" t="s">
        <v>248</v>
      </c>
      <c r="W97" t="s">
        <v>4114</v>
      </c>
      <c r="X97" t="s">
        <v>4115</v>
      </c>
      <c r="Y97" t="s">
        <v>71</v>
      </c>
      <c r="Z97" s="70">
        <v>45554</v>
      </c>
      <c r="AA97" s="70">
        <v>45791</v>
      </c>
      <c r="AB97" t="s">
        <v>4105</v>
      </c>
      <c r="AC97" t="s">
        <v>4116</v>
      </c>
      <c r="AD97" t="s">
        <v>4092</v>
      </c>
      <c r="AE97" t="s">
        <v>4093</v>
      </c>
      <c r="AF97" t="s">
        <v>4105</v>
      </c>
      <c r="AG97" t="s">
        <v>4105</v>
      </c>
      <c r="AI97" s="35">
        <v>0.89615219599999996</v>
      </c>
      <c r="AM97" t="s">
        <v>200</v>
      </c>
      <c r="AN97" t="s">
        <v>104</v>
      </c>
      <c r="AO97" t="s">
        <v>130</v>
      </c>
    </row>
    <row r="98" spans="1:41" x14ac:dyDescent="0.2">
      <c r="A98">
        <v>170</v>
      </c>
      <c r="C98" t="s">
        <v>4108</v>
      </c>
      <c r="D98">
        <v>445331731</v>
      </c>
      <c r="E98" s="22" t="s">
        <v>140</v>
      </c>
      <c r="F98" s="17">
        <v>3.718</v>
      </c>
      <c r="G98" s="17">
        <v>-7445870.3000206696</v>
      </c>
      <c r="H98" s="17">
        <v>-7408.6679999999997</v>
      </c>
      <c r="I98" s="22" t="s">
        <v>111</v>
      </c>
      <c r="J98" s="22" t="s">
        <v>130</v>
      </c>
      <c r="K98">
        <v>445331730</v>
      </c>
      <c r="L98" s="22" t="s">
        <v>148</v>
      </c>
      <c r="M98" s="17">
        <v>4.0218999999999996</v>
      </c>
      <c r="N98" s="17">
        <v>6713434.5866203802</v>
      </c>
      <c r="O98" s="17">
        <v>6695.2060000000001</v>
      </c>
      <c r="P98" s="22" t="s">
        <v>4204</v>
      </c>
      <c r="Q98" s="22" t="s">
        <v>226</v>
      </c>
      <c r="R98" s="37">
        <v>-617.97900000000004</v>
      </c>
      <c r="S98" s="22" t="s">
        <v>201</v>
      </c>
      <c r="T98" s="22" t="s">
        <v>1918</v>
      </c>
      <c r="U98" t="s">
        <v>4113</v>
      </c>
      <c r="V98" t="s">
        <v>248</v>
      </c>
      <c r="W98" t="s">
        <v>4114</v>
      </c>
      <c r="X98" t="s">
        <v>4115</v>
      </c>
      <c r="Y98" t="s">
        <v>71</v>
      </c>
      <c r="Z98" s="70">
        <v>45573</v>
      </c>
      <c r="AA98" s="70">
        <v>45791</v>
      </c>
      <c r="AB98" t="s">
        <v>4105</v>
      </c>
      <c r="AC98" t="s">
        <v>4116</v>
      </c>
      <c r="AD98" t="s">
        <v>4092</v>
      </c>
      <c r="AE98" t="s">
        <v>4093</v>
      </c>
      <c r="AF98" t="s">
        <v>4105</v>
      </c>
      <c r="AG98" t="s">
        <v>4105</v>
      </c>
      <c r="AI98" s="35">
        <v>1.0983297990000001</v>
      </c>
      <c r="AM98" t="s">
        <v>200</v>
      </c>
      <c r="AN98" t="s">
        <v>111</v>
      </c>
      <c r="AO98" t="s">
        <v>130</v>
      </c>
    </row>
    <row r="99" spans="1:41" x14ac:dyDescent="0.2">
      <c r="A99">
        <v>170</v>
      </c>
      <c r="C99" t="s">
        <v>4108</v>
      </c>
      <c r="D99">
        <v>445332235</v>
      </c>
      <c r="E99" s="22" t="s">
        <v>148</v>
      </c>
      <c r="F99" s="17">
        <v>4.0220000000000002</v>
      </c>
      <c r="G99" s="17">
        <v>-1830936.7054419201</v>
      </c>
      <c r="H99" s="17">
        <v>-1825.92</v>
      </c>
      <c r="I99" s="22" t="s">
        <v>130</v>
      </c>
      <c r="J99" s="22" t="s">
        <v>104</v>
      </c>
      <c r="K99">
        <v>445332234</v>
      </c>
      <c r="L99" s="22" t="s">
        <v>140</v>
      </c>
      <c r="M99" s="17">
        <v>3.718</v>
      </c>
      <c r="N99" s="17">
        <v>2014030.37598611</v>
      </c>
      <c r="O99" s="17">
        <v>2003.9680000000001</v>
      </c>
      <c r="P99" s="22" t="s">
        <v>4205</v>
      </c>
      <c r="Q99" s="22" t="s">
        <v>87</v>
      </c>
      <c r="R99" s="37">
        <v>106.902</v>
      </c>
      <c r="S99" s="22" t="s">
        <v>201</v>
      </c>
      <c r="T99" s="22" t="s">
        <v>1918</v>
      </c>
      <c r="U99" t="s">
        <v>4113</v>
      </c>
      <c r="V99" t="s">
        <v>248</v>
      </c>
      <c r="W99" t="s">
        <v>4114</v>
      </c>
      <c r="X99" t="s">
        <v>4115</v>
      </c>
      <c r="Y99" t="s">
        <v>71</v>
      </c>
      <c r="Z99" s="70">
        <v>45580</v>
      </c>
      <c r="AA99" s="70">
        <v>45791</v>
      </c>
      <c r="AB99" t="s">
        <v>4105</v>
      </c>
      <c r="AC99" t="s">
        <v>4116</v>
      </c>
      <c r="AD99" t="s">
        <v>4092</v>
      </c>
      <c r="AE99" t="s">
        <v>4093</v>
      </c>
      <c r="AF99" t="s">
        <v>4105</v>
      </c>
      <c r="AG99" t="s">
        <v>4105</v>
      </c>
      <c r="AI99" s="35">
        <v>0.91658512700000006</v>
      </c>
      <c r="AM99" t="s">
        <v>200</v>
      </c>
      <c r="AN99" t="s">
        <v>130</v>
      </c>
      <c r="AO99" t="s">
        <v>104</v>
      </c>
    </row>
    <row r="100" spans="1:41" x14ac:dyDescent="0.2">
      <c r="A100">
        <v>170</v>
      </c>
      <c r="C100" t="s">
        <v>4108</v>
      </c>
      <c r="D100">
        <v>445332411</v>
      </c>
      <c r="E100" s="22" t="s">
        <v>140</v>
      </c>
      <c r="F100" s="17">
        <v>3.718</v>
      </c>
      <c r="G100" s="17">
        <v>-757518.68787274999</v>
      </c>
      <c r="H100" s="17">
        <v>-753.73400000000004</v>
      </c>
      <c r="I100" s="22" t="s">
        <v>104</v>
      </c>
      <c r="J100" s="22" t="s">
        <v>130</v>
      </c>
      <c r="K100">
        <v>445332410</v>
      </c>
      <c r="L100" s="22" t="s">
        <v>148</v>
      </c>
      <c r="M100" s="17">
        <v>4.0218999999999996</v>
      </c>
      <c r="N100" s="17">
        <v>691797.88846826495</v>
      </c>
      <c r="O100" s="17">
        <v>689.91899999999998</v>
      </c>
      <c r="P100" s="22" t="s">
        <v>4206</v>
      </c>
      <c r="Q100" s="22" t="s">
        <v>153</v>
      </c>
      <c r="R100" s="37">
        <v>-27.594999999999999</v>
      </c>
      <c r="S100" s="22" t="s">
        <v>201</v>
      </c>
      <c r="T100" s="22" t="s">
        <v>1918</v>
      </c>
      <c r="U100" t="s">
        <v>4113</v>
      </c>
      <c r="V100" t="s">
        <v>248</v>
      </c>
      <c r="W100" t="s">
        <v>4114</v>
      </c>
      <c r="X100" t="s">
        <v>4115</v>
      </c>
      <c r="Y100" t="s">
        <v>71</v>
      </c>
      <c r="Z100" s="70">
        <v>45586</v>
      </c>
      <c r="AA100" s="70">
        <v>45791</v>
      </c>
      <c r="AB100" t="s">
        <v>4105</v>
      </c>
      <c r="AC100" t="s">
        <v>4116</v>
      </c>
      <c r="AD100" t="s">
        <v>4092</v>
      </c>
      <c r="AE100" t="s">
        <v>4093</v>
      </c>
      <c r="AF100" t="s">
        <v>4105</v>
      </c>
      <c r="AG100" t="s">
        <v>4105</v>
      </c>
      <c r="AI100" s="35">
        <v>1.085331906</v>
      </c>
      <c r="AM100" t="s">
        <v>200</v>
      </c>
      <c r="AN100" t="s">
        <v>104</v>
      </c>
      <c r="AO100" t="s">
        <v>130</v>
      </c>
    </row>
    <row r="101" spans="1:41" x14ac:dyDescent="0.2">
      <c r="A101">
        <v>170</v>
      </c>
      <c r="C101" t="s">
        <v>4108</v>
      </c>
      <c r="D101">
        <v>445332743</v>
      </c>
      <c r="E101" s="22" t="s">
        <v>148</v>
      </c>
      <c r="F101" s="17">
        <v>4.0220000000000002</v>
      </c>
      <c r="G101" s="17">
        <v>-854437.12920623005</v>
      </c>
      <c r="H101" s="17">
        <v>-852.096</v>
      </c>
      <c r="I101" s="22" t="s">
        <v>130</v>
      </c>
      <c r="J101" s="22" t="s">
        <v>104</v>
      </c>
      <c r="K101">
        <v>445332742</v>
      </c>
      <c r="L101" s="22" t="s">
        <v>140</v>
      </c>
      <c r="M101" s="17">
        <v>3.718</v>
      </c>
      <c r="N101" s="17">
        <v>934497.88821285404</v>
      </c>
      <c r="O101" s="17">
        <v>929.82799999999997</v>
      </c>
      <c r="P101" s="22" t="s">
        <v>4149</v>
      </c>
      <c r="Q101" s="22" t="s">
        <v>126</v>
      </c>
      <c r="R101" s="37">
        <v>29.974</v>
      </c>
      <c r="S101" s="22" t="s">
        <v>201</v>
      </c>
      <c r="T101" s="22" t="s">
        <v>1918</v>
      </c>
      <c r="U101" t="s">
        <v>4113</v>
      </c>
      <c r="V101" t="s">
        <v>248</v>
      </c>
      <c r="W101" t="s">
        <v>4114</v>
      </c>
      <c r="X101" t="s">
        <v>4115</v>
      </c>
      <c r="Y101" t="s">
        <v>71</v>
      </c>
      <c r="Z101" s="70">
        <v>45587</v>
      </c>
      <c r="AA101" s="70">
        <v>45791</v>
      </c>
      <c r="AB101" t="s">
        <v>4105</v>
      </c>
      <c r="AC101" t="s">
        <v>4116</v>
      </c>
      <c r="AD101" t="s">
        <v>4092</v>
      </c>
      <c r="AE101" t="s">
        <v>4093</v>
      </c>
      <c r="AF101" t="s">
        <v>4105</v>
      </c>
      <c r="AG101" t="s">
        <v>4105</v>
      </c>
      <c r="AI101" s="35">
        <v>0.92360737500000001</v>
      </c>
      <c r="AM101" t="s">
        <v>200</v>
      </c>
      <c r="AN101" t="s">
        <v>130</v>
      </c>
      <c r="AO101" t="s">
        <v>104</v>
      </c>
    </row>
    <row r="102" spans="1:41" x14ac:dyDescent="0.2">
      <c r="A102">
        <v>170</v>
      </c>
      <c r="C102" t="s">
        <v>4108</v>
      </c>
      <c r="D102">
        <v>445334077</v>
      </c>
      <c r="E102" s="22" t="s">
        <v>140</v>
      </c>
      <c r="F102" s="17">
        <v>3.718</v>
      </c>
      <c r="G102" s="17">
        <v>-4972335.8421921404</v>
      </c>
      <c r="H102" s="17">
        <v>-4947.491</v>
      </c>
      <c r="I102" s="22" t="s">
        <v>189</v>
      </c>
      <c r="J102" s="22" t="s">
        <v>104</v>
      </c>
      <c r="K102">
        <v>445334076</v>
      </c>
      <c r="L102" s="22" t="s">
        <v>148</v>
      </c>
      <c r="M102" s="17">
        <v>4.0218999999999996</v>
      </c>
      <c r="N102" s="17">
        <v>4638372.9871195396</v>
      </c>
      <c r="O102" s="17">
        <v>4625.777</v>
      </c>
      <c r="P102" s="22" t="s">
        <v>4207</v>
      </c>
      <c r="Q102" s="22" t="s">
        <v>3112</v>
      </c>
      <c r="R102" s="37">
        <v>209.643</v>
      </c>
      <c r="S102" s="22" t="s">
        <v>201</v>
      </c>
      <c r="T102" s="22" t="s">
        <v>1918</v>
      </c>
      <c r="U102" t="s">
        <v>4113</v>
      </c>
      <c r="V102" t="s">
        <v>248</v>
      </c>
      <c r="W102" t="s">
        <v>4114</v>
      </c>
      <c r="X102" t="s">
        <v>4115</v>
      </c>
      <c r="Y102" t="s">
        <v>71</v>
      </c>
      <c r="Z102" s="70">
        <v>45608</v>
      </c>
      <c r="AA102" s="70">
        <v>45791</v>
      </c>
      <c r="AB102" t="s">
        <v>4105</v>
      </c>
      <c r="AC102" t="s">
        <v>4116</v>
      </c>
      <c r="AD102" t="s">
        <v>4092</v>
      </c>
      <c r="AE102" t="s">
        <v>4093</v>
      </c>
      <c r="AF102" t="s">
        <v>4105</v>
      </c>
      <c r="AG102" t="s">
        <v>4105</v>
      </c>
      <c r="AI102" s="35">
        <v>1.061723126</v>
      </c>
      <c r="AM102" t="s">
        <v>200</v>
      </c>
      <c r="AN102" t="s">
        <v>189</v>
      </c>
      <c r="AO102" t="s">
        <v>104</v>
      </c>
    </row>
    <row r="103" spans="1:41" x14ac:dyDescent="0.2">
      <c r="A103">
        <v>170</v>
      </c>
      <c r="C103" t="s">
        <v>4108</v>
      </c>
      <c r="D103">
        <v>445334521</v>
      </c>
      <c r="E103" s="22" t="s">
        <v>140</v>
      </c>
      <c r="F103" s="17">
        <v>3.718</v>
      </c>
      <c r="G103" s="17">
        <v>-11518324.34</v>
      </c>
      <c r="H103" s="17">
        <v>-11460.775</v>
      </c>
      <c r="I103" s="22" t="s">
        <v>198</v>
      </c>
      <c r="J103" s="22" t="s">
        <v>104</v>
      </c>
      <c r="K103">
        <v>445334520</v>
      </c>
      <c r="L103" s="22" t="s">
        <v>148</v>
      </c>
      <c r="M103" s="17">
        <v>4.0218999999999996</v>
      </c>
      <c r="N103" s="17">
        <v>10742000</v>
      </c>
      <c r="O103" s="17">
        <v>10712.833000000001</v>
      </c>
      <c r="P103" s="22" t="s">
        <v>4208</v>
      </c>
      <c r="Q103" s="22" t="s">
        <v>1157</v>
      </c>
      <c r="R103" s="37">
        <v>474.78300000000002</v>
      </c>
      <c r="S103" s="22" t="s">
        <v>201</v>
      </c>
      <c r="T103" s="22" t="s">
        <v>1918</v>
      </c>
      <c r="U103" t="s">
        <v>4113</v>
      </c>
      <c r="V103" t="s">
        <v>248</v>
      </c>
      <c r="W103" t="s">
        <v>4114</v>
      </c>
      <c r="X103" t="s">
        <v>4115</v>
      </c>
      <c r="Y103" t="s">
        <v>71</v>
      </c>
      <c r="Z103" s="70">
        <v>45609</v>
      </c>
      <c r="AA103" s="70">
        <v>45791</v>
      </c>
      <c r="AB103" t="s">
        <v>4105</v>
      </c>
      <c r="AC103" t="s">
        <v>4116</v>
      </c>
      <c r="AD103" t="s">
        <v>4092</v>
      </c>
      <c r="AE103" t="s">
        <v>4093</v>
      </c>
      <c r="AF103" t="s">
        <v>4105</v>
      </c>
      <c r="AG103" t="s">
        <v>4105</v>
      </c>
      <c r="AI103" s="35">
        <v>1.0630312749999999</v>
      </c>
      <c r="AM103" t="s">
        <v>200</v>
      </c>
      <c r="AN103" t="s">
        <v>198</v>
      </c>
      <c r="AO103" t="s">
        <v>104</v>
      </c>
    </row>
    <row r="104" spans="1:41" x14ac:dyDescent="0.2">
      <c r="A104">
        <v>170</v>
      </c>
      <c r="C104" t="s">
        <v>4108</v>
      </c>
      <c r="D104">
        <v>445334999</v>
      </c>
      <c r="E104" s="22" t="s">
        <v>140</v>
      </c>
      <c r="F104" s="17">
        <v>3.718</v>
      </c>
      <c r="G104" s="17">
        <v>-12886575.340059999</v>
      </c>
      <c r="H104" s="17">
        <v>-12738.986999999999</v>
      </c>
      <c r="I104" s="22" t="s">
        <v>3571</v>
      </c>
      <c r="J104" s="22" t="s">
        <v>104</v>
      </c>
      <c r="K104">
        <v>445334998</v>
      </c>
      <c r="L104" s="22" t="s">
        <v>158</v>
      </c>
      <c r="M104" s="17">
        <v>2.4892999999999998E-2</v>
      </c>
      <c r="N104" s="17">
        <v>1952999152.47138</v>
      </c>
      <c r="O104" s="17">
        <v>1951571.165</v>
      </c>
      <c r="P104" s="22" t="s">
        <v>4209</v>
      </c>
      <c r="Q104" s="22" t="s">
        <v>1171</v>
      </c>
      <c r="R104" s="37">
        <v>1216.9069999999999</v>
      </c>
      <c r="S104" s="22" t="s">
        <v>201</v>
      </c>
      <c r="T104" s="22" t="s">
        <v>1918</v>
      </c>
      <c r="U104" t="s">
        <v>4113</v>
      </c>
      <c r="V104" t="s">
        <v>248</v>
      </c>
      <c r="W104" t="s">
        <v>4114</v>
      </c>
      <c r="X104" t="s">
        <v>4210</v>
      </c>
      <c r="Y104" t="s">
        <v>71</v>
      </c>
      <c r="Z104" s="70">
        <v>45610</v>
      </c>
      <c r="AA104" s="70">
        <v>45847</v>
      </c>
      <c r="AB104" t="s">
        <v>4105</v>
      </c>
      <c r="AC104" t="s">
        <v>4116</v>
      </c>
      <c r="AD104" t="s">
        <v>4092</v>
      </c>
      <c r="AE104" t="s">
        <v>4093</v>
      </c>
      <c r="AF104" t="s">
        <v>4105</v>
      </c>
      <c r="AG104" t="s">
        <v>4105</v>
      </c>
      <c r="AI104" s="35">
        <v>0.64071504800000001</v>
      </c>
      <c r="AM104" t="s">
        <v>200</v>
      </c>
      <c r="AN104" t="s">
        <v>3571</v>
      </c>
      <c r="AO104" t="s">
        <v>104</v>
      </c>
    </row>
    <row r="105" spans="1:41" x14ac:dyDescent="0.2">
      <c r="A105">
        <v>170</v>
      </c>
      <c r="C105" t="s">
        <v>4108</v>
      </c>
      <c r="D105">
        <v>445335139</v>
      </c>
      <c r="E105" s="22" t="s">
        <v>140</v>
      </c>
      <c r="F105" s="17">
        <v>3.718</v>
      </c>
      <c r="G105" s="17">
        <v>-4131635.85</v>
      </c>
      <c r="H105" s="17">
        <v>-4084.3130000000001</v>
      </c>
      <c r="I105" s="22" t="s">
        <v>189</v>
      </c>
      <c r="J105" s="22" t="s">
        <v>104</v>
      </c>
      <c r="K105">
        <v>445335138</v>
      </c>
      <c r="L105" s="22" t="s">
        <v>158</v>
      </c>
      <c r="M105" s="17">
        <v>2.4892999999999998E-2</v>
      </c>
      <c r="N105" s="17">
        <v>626161808</v>
      </c>
      <c r="O105" s="17">
        <v>625703.451</v>
      </c>
      <c r="P105" s="22" t="s">
        <v>4211</v>
      </c>
      <c r="Q105" s="22" t="s">
        <v>524</v>
      </c>
      <c r="R105" s="37">
        <v>390.15899999999999</v>
      </c>
      <c r="S105" s="22" t="s">
        <v>201</v>
      </c>
      <c r="T105" s="22" t="s">
        <v>1918</v>
      </c>
      <c r="U105" t="s">
        <v>4113</v>
      </c>
      <c r="V105" t="s">
        <v>248</v>
      </c>
      <c r="W105" t="s">
        <v>4114</v>
      </c>
      <c r="X105" t="s">
        <v>4210</v>
      </c>
      <c r="Y105" t="s">
        <v>71</v>
      </c>
      <c r="Z105" s="70">
        <v>45610</v>
      </c>
      <c r="AA105" s="70">
        <v>45847</v>
      </c>
      <c r="AB105" t="s">
        <v>4105</v>
      </c>
      <c r="AC105" t="s">
        <v>4116</v>
      </c>
      <c r="AD105" t="s">
        <v>4092</v>
      </c>
      <c r="AE105" t="s">
        <v>4093</v>
      </c>
      <c r="AF105" t="s">
        <v>4105</v>
      </c>
      <c r="AG105" t="s">
        <v>4105</v>
      </c>
      <c r="AI105" s="35">
        <v>1.5607562260000001</v>
      </c>
      <c r="AM105" t="s">
        <v>200</v>
      </c>
      <c r="AN105" t="s">
        <v>189</v>
      </c>
      <c r="AO105" t="s">
        <v>104</v>
      </c>
    </row>
    <row r="106" spans="1:41" x14ac:dyDescent="0.2">
      <c r="A106">
        <v>170</v>
      </c>
      <c r="C106" t="s">
        <v>4108</v>
      </c>
      <c r="D106">
        <v>445335249</v>
      </c>
      <c r="E106" s="22" t="s">
        <v>148</v>
      </c>
      <c r="F106" s="17">
        <v>4.0220000000000002</v>
      </c>
      <c r="G106" s="17">
        <v>-854437.12920623005</v>
      </c>
      <c r="H106" s="17">
        <v>-852.096</v>
      </c>
      <c r="I106" s="22" t="s">
        <v>104</v>
      </c>
      <c r="J106" s="22" t="s">
        <v>130</v>
      </c>
      <c r="K106">
        <v>445335248</v>
      </c>
      <c r="L106" s="22" t="s">
        <v>140</v>
      </c>
      <c r="M106" s="17">
        <v>3.718</v>
      </c>
      <c r="N106" s="17">
        <v>910402.76116923895</v>
      </c>
      <c r="O106" s="17">
        <v>905.85400000000004</v>
      </c>
      <c r="P106" s="22" t="s">
        <v>191</v>
      </c>
      <c r="Q106" s="22" t="s">
        <v>156</v>
      </c>
      <c r="R106" s="37">
        <v>-59.164000000000001</v>
      </c>
      <c r="S106" s="22" t="s">
        <v>201</v>
      </c>
      <c r="T106" s="22" t="s">
        <v>1918</v>
      </c>
      <c r="U106" t="s">
        <v>4113</v>
      </c>
      <c r="V106" t="s">
        <v>248</v>
      </c>
      <c r="W106" t="s">
        <v>4114</v>
      </c>
      <c r="X106" t="s">
        <v>4115</v>
      </c>
      <c r="Y106" t="s">
        <v>71</v>
      </c>
      <c r="Z106" s="70">
        <v>45614</v>
      </c>
      <c r="AA106" s="70">
        <v>45791</v>
      </c>
      <c r="AB106" t="s">
        <v>4105</v>
      </c>
      <c r="AC106" t="s">
        <v>4116</v>
      </c>
      <c r="AD106" t="s">
        <v>4092</v>
      </c>
      <c r="AE106" t="s">
        <v>4093</v>
      </c>
      <c r="AF106" t="s">
        <v>4105</v>
      </c>
      <c r="AG106" t="s">
        <v>4105</v>
      </c>
      <c r="AI106" s="35">
        <v>0.94878637700000001</v>
      </c>
      <c r="AM106" t="s">
        <v>200</v>
      </c>
      <c r="AN106" t="s">
        <v>104</v>
      </c>
      <c r="AO106" t="s">
        <v>130</v>
      </c>
    </row>
    <row r="107" spans="1:41" x14ac:dyDescent="0.2">
      <c r="A107">
        <v>170</v>
      </c>
      <c r="C107" t="s">
        <v>4108</v>
      </c>
      <c r="D107">
        <v>445336739</v>
      </c>
      <c r="E107" s="22" t="s">
        <v>148</v>
      </c>
      <c r="F107" s="17">
        <v>4.0220000000000002</v>
      </c>
      <c r="G107" s="17">
        <v>-807097.53654630901</v>
      </c>
      <c r="H107" s="17">
        <v>-804.88599999999997</v>
      </c>
      <c r="I107" s="22" t="s">
        <v>104</v>
      </c>
      <c r="J107" s="22" t="s">
        <v>130</v>
      </c>
      <c r="K107">
        <v>445336738</v>
      </c>
      <c r="L107" s="22" t="s">
        <v>140</v>
      </c>
      <c r="M107" s="17">
        <v>3.718</v>
      </c>
      <c r="N107" s="17">
        <v>854797.00095619599</v>
      </c>
      <c r="O107" s="17">
        <v>850.52599999999995</v>
      </c>
      <c r="P107" s="22" t="s">
        <v>4212</v>
      </c>
      <c r="Q107" s="22" t="s">
        <v>168</v>
      </c>
      <c r="R107" s="37">
        <v>-74.995999999999995</v>
      </c>
      <c r="S107" s="22" t="s">
        <v>201</v>
      </c>
      <c r="T107" s="22" t="s">
        <v>1918</v>
      </c>
      <c r="U107" t="s">
        <v>4113</v>
      </c>
      <c r="V107" t="s">
        <v>248</v>
      </c>
      <c r="W107" t="s">
        <v>4114</v>
      </c>
      <c r="X107" t="s">
        <v>4115</v>
      </c>
      <c r="Y107" t="s">
        <v>71</v>
      </c>
      <c r="Z107" s="70">
        <v>45629</v>
      </c>
      <c r="AA107" s="70">
        <v>45791</v>
      </c>
      <c r="AB107" t="s">
        <v>4105</v>
      </c>
      <c r="AC107" t="s">
        <v>4116</v>
      </c>
      <c r="AD107" t="s">
        <v>4092</v>
      </c>
      <c r="AE107" t="s">
        <v>4093</v>
      </c>
      <c r="AF107" t="s">
        <v>4105</v>
      </c>
      <c r="AG107" t="s">
        <v>4105</v>
      </c>
      <c r="AI107" s="35">
        <v>0.95125909600000003</v>
      </c>
      <c r="AM107" t="s">
        <v>200</v>
      </c>
      <c r="AN107" t="s">
        <v>104</v>
      </c>
      <c r="AO107" t="s">
        <v>130</v>
      </c>
    </row>
    <row r="108" spans="1:41" x14ac:dyDescent="0.2">
      <c r="A108">
        <v>170</v>
      </c>
      <c r="C108" t="s">
        <v>4108</v>
      </c>
      <c r="D108">
        <v>445339065</v>
      </c>
      <c r="E108" s="22" t="s">
        <v>148</v>
      </c>
      <c r="F108" s="17">
        <v>4.0220000000000002</v>
      </c>
      <c r="G108" s="17">
        <v>-3583000</v>
      </c>
      <c r="H108" s="17">
        <v>-3573.183</v>
      </c>
      <c r="I108" s="22" t="s">
        <v>111</v>
      </c>
      <c r="J108" s="22" t="s">
        <v>130</v>
      </c>
      <c r="K108">
        <v>445339064</v>
      </c>
      <c r="L108" s="22" t="s">
        <v>140</v>
      </c>
      <c r="M108" s="17">
        <v>3.718</v>
      </c>
      <c r="N108" s="17">
        <v>3757133.8</v>
      </c>
      <c r="O108" s="17">
        <v>3738.3620000000001</v>
      </c>
      <c r="P108" s="22" t="s">
        <v>4213</v>
      </c>
      <c r="Q108" s="22" t="s">
        <v>764</v>
      </c>
      <c r="R108" s="37">
        <v>-472.11099999999999</v>
      </c>
      <c r="S108" s="22" t="s">
        <v>201</v>
      </c>
      <c r="T108" s="22" t="s">
        <v>1918</v>
      </c>
      <c r="U108" t="s">
        <v>4113</v>
      </c>
      <c r="V108" t="s">
        <v>248</v>
      </c>
      <c r="W108" t="s">
        <v>4114</v>
      </c>
      <c r="X108" t="s">
        <v>4115</v>
      </c>
      <c r="Y108" t="s">
        <v>71</v>
      </c>
      <c r="Z108" s="70">
        <v>45645</v>
      </c>
      <c r="AA108" s="70">
        <v>45791</v>
      </c>
      <c r="AB108" t="s">
        <v>4105</v>
      </c>
      <c r="AC108" t="s">
        <v>4116</v>
      </c>
      <c r="AD108" t="s">
        <v>4092</v>
      </c>
      <c r="AE108" t="s">
        <v>4093</v>
      </c>
      <c r="AF108" t="s">
        <v>4105</v>
      </c>
      <c r="AG108" t="s">
        <v>4105</v>
      </c>
      <c r="AI108" s="35">
        <v>1.0408789389999999</v>
      </c>
      <c r="AM108" t="s">
        <v>200</v>
      </c>
      <c r="AN108" t="s">
        <v>111</v>
      </c>
      <c r="AO108" t="s">
        <v>130</v>
      </c>
    </row>
    <row r="109" spans="1:41" x14ac:dyDescent="0.2">
      <c r="A109">
        <v>170</v>
      </c>
      <c r="C109" t="s">
        <v>4108</v>
      </c>
      <c r="D109">
        <v>445339955</v>
      </c>
      <c r="E109" s="22" t="s">
        <v>148</v>
      </c>
      <c r="F109" s="17">
        <v>4.0220000000000002</v>
      </c>
      <c r="G109" s="17">
        <v>-255000</v>
      </c>
      <c r="H109" s="17">
        <v>-254.30099999999999</v>
      </c>
      <c r="I109" s="22" t="s">
        <v>104</v>
      </c>
      <c r="J109" s="22" t="s">
        <v>130</v>
      </c>
      <c r="K109">
        <v>445339954</v>
      </c>
      <c r="L109" s="22" t="s">
        <v>140</v>
      </c>
      <c r="M109" s="17">
        <v>3.718</v>
      </c>
      <c r="N109" s="17">
        <v>266444.40000000002</v>
      </c>
      <c r="O109" s="17">
        <v>265.113</v>
      </c>
      <c r="P109" s="22" t="s">
        <v>4214</v>
      </c>
      <c r="Q109" s="22" t="s">
        <v>96</v>
      </c>
      <c r="R109" s="37">
        <v>-37.109000000000002</v>
      </c>
      <c r="S109" s="22" t="s">
        <v>201</v>
      </c>
      <c r="T109" s="22" t="s">
        <v>1918</v>
      </c>
      <c r="U109" t="s">
        <v>4113</v>
      </c>
      <c r="V109" t="s">
        <v>248</v>
      </c>
      <c r="W109" t="s">
        <v>4114</v>
      </c>
      <c r="X109" t="s">
        <v>4115</v>
      </c>
      <c r="Y109" t="s">
        <v>71</v>
      </c>
      <c r="Z109" s="70">
        <v>45663</v>
      </c>
      <c r="AA109" s="70">
        <v>45791</v>
      </c>
      <c r="AB109" t="s">
        <v>4105</v>
      </c>
      <c r="AC109" t="s">
        <v>4116</v>
      </c>
      <c r="AD109" t="s">
        <v>4092</v>
      </c>
      <c r="AE109" t="s">
        <v>4093</v>
      </c>
      <c r="AF109" t="s">
        <v>4105</v>
      </c>
      <c r="AG109" t="s">
        <v>4105</v>
      </c>
      <c r="AI109" s="35">
        <v>1.0405390539999999</v>
      </c>
      <c r="AM109" t="s">
        <v>200</v>
      </c>
      <c r="AN109" t="s">
        <v>104</v>
      </c>
      <c r="AO109" t="s">
        <v>130</v>
      </c>
    </row>
    <row r="110" spans="1:41" x14ac:dyDescent="0.2">
      <c r="A110">
        <v>170</v>
      </c>
      <c r="C110" t="s">
        <v>4108</v>
      </c>
      <c r="D110">
        <v>445340115</v>
      </c>
      <c r="E110" s="22" t="s">
        <v>140</v>
      </c>
      <c r="F110" s="17">
        <v>3.718</v>
      </c>
      <c r="G110" s="17">
        <v>-7970078.4644089201</v>
      </c>
      <c r="H110" s="17">
        <v>-7930.2539999999999</v>
      </c>
      <c r="I110" s="22" t="s">
        <v>210</v>
      </c>
      <c r="J110" s="22" t="s">
        <v>104</v>
      </c>
      <c r="K110">
        <v>445340114</v>
      </c>
      <c r="L110" s="22" t="s">
        <v>148</v>
      </c>
      <c r="M110" s="17">
        <v>4.0218999999999996</v>
      </c>
      <c r="N110" s="17">
        <v>7689934.1628560703</v>
      </c>
      <c r="O110" s="17">
        <v>7669.0510000000004</v>
      </c>
      <c r="P110" s="22" t="s">
        <v>4215</v>
      </c>
      <c r="Q110" s="22" t="s">
        <v>2592</v>
      </c>
      <c r="R110" s="37">
        <v>1359.473</v>
      </c>
      <c r="S110" s="22" t="s">
        <v>201</v>
      </c>
      <c r="T110" s="22" t="s">
        <v>1918</v>
      </c>
      <c r="U110" t="s">
        <v>4113</v>
      </c>
      <c r="V110" t="s">
        <v>248</v>
      </c>
      <c r="W110" t="s">
        <v>4114</v>
      </c>
      <c r="X110" t="s">
        <v>4115</v>
      </c>
      <c r="Y110" t="s">
        <v>71</v>
      </c>
      <c r="Z110" s="70">
        <v>45666</v>
      </c>
      <c r="AA110" s="70">
        <v>45791</v>
      </c>
      <c r="AB110" t="s">
        <v>4105</v>
      </c>
      <c r="AC110" t="s">
        <v>4116</v>
      </c>
      <c r="AD110" t="s">
        <v>4092</v>
      </c>
      <c r="AE110" t="s">
        <v>4093</v>
      </c>
      <c r="AF110" t="s">
        <v>4105</v>
      </c>
      <c r="AG110" t="s">
        <v>4105</v>
      </c>
      <c r="AI110" s="35">
        <v>1.030590487</v>
      </c>
      <c r="AM110" t="s">
        <v>200</v>
      </c>
      <c r="AN110" t="s">
        <v>210</v>
      </c>
      <c r="AO110" t="s">
        <v>104</v>
      </c>
    </row>
    <row r="111" spans="1:41" x14ac:dyDescent="0.2">
      <c r="A111">
        <v>170</v>
      </c>
      <c r="C111" t="s">
        <v>4108</v>
      </c>
      <c r="D111">
        <v>445340189</v>
      </c>
      <c r="E111" s="22" t="s">
        <v>148</v>
      </c>
      <c r="F111" s="17">
        <v>4.0220000000000002</v>
      </c>
      <c r="G111" s="17">
        <v>-12488000</v>
      </c>
      <c r="H111" s="17">
        <v>-12453.782999999999</v>
      </c>
      <c r="I111" s="22" t="s">
        <v>96</v>
      </c>
      <c r="J111" s="22" t="s">
        <v>130</v>
      </c>
      <c r="K111">
        <v>445340188</v>
      </c>
      <c r="L111" s="22" t="s">
        <v>140</v>
      </c>
      <c r="M111" s="17">
        <v>3.718</v>
      </c>
      <c r="N111" s="17">
        <v>12945060.800000001</v>
      </c>
      <c r="O111" s="17">
        <v>12880.384</v>
      </c>
      <c r="P111" s="22" t="s">
        <v>4216</v>
      </c>
      <c r="Q111" s="22" t="s">
        <v>2299</v>
      </c>
      <c r="R111" s="37">
        <v>-2199.8510000000001</v>
      </c>
      <c r="S111" s="22" t="s">
        <v>201</v>
      </c>
      <c r="T111" s="22" t="s">
        <v>1918</v>
      </c>
      <c r="U111" t="s">
        <v>4113</v>
      </c>
      <c r="V111" t="s">
        <v>248</v>
      </c>
      <c r="W111" t="s">
        <v>4114</v>
      </c>
      <c r="X111" t="s">
        <v>4115</v>
      </c>
      <c r="Y111" t="s">
        <v>71</v>
      </c>
      <c r="Z111" s="70">
        <v>45666</v>
      </c>
      <c r="AA111" s="70">
        <v>45791</v>
      </c>
      <c r="AB111" t="s">
        <v>4105</v>
      </c>
      <c r="AC111" t="s">
        <v>4116</v>
      </c>
      <c r="AD111" t="s">
        <v>4092</v>
      </c>
      <c r="AE111" t="s">
        <v>4093</v>
      </c>
      <c r="AF111" t="s">
        <v>4105</v>
      </c>
      <c r="AG111" t="s">
        <v>4105</v>
      </c>
      <c r="AI111" s="35">
        <v>1.030590487</v>
      </c>
      <c r="AM111" t="s">
        <v>200</v>
      </c>
      <c r="AN111" t="s">
        <v>96</v>
      </c>
      <c r="AO111" t="s">
        <v>130</v>
      </c>
    </row>
    <row r="112" spans="1:41" x14ac:dyDescent="0.2">
      <c r="A112">
        <v>170</v>
      </c>
      <c r="C112" t="s">
        <v>4108</v>
      </c>
      <c r="D112">
        <v>445341947</v>
      </c>
      <c r="E112" s="22" t="s">
        <v>148</v>
      </c>
      <c r="F112" s="17">
        <v>4.0220000000000002</v>
      </c>
      <c r="G112" s="17">
        <v>-768664.32052029495</v>
      </c>
      <c r="H112" s="17">
        <v>-766.55799999999999</v>
      </c>
      <c r="I112" s="22" t="s">
        <v>104</v>
      </c>
      <c r="J112" s="22" t="s">
        <v>130</v>
      </c>
      <c r="K112">
        <v>445341946</v>
      </c>
      <c r="L112" s="22" t="s">
        <v>140</v>
      </c>
      <c r="M112" s="17">
        <v>3.718</v>
      </c>
      <c r="N112" s="17">
        <v>804637.81072064501</v>
      </c>
      <c r="O112" s="17">
        <v>800.61800000000005</v>
      </c>
      <c r="P112" s="22" t="s">
        <v>4217</v>
      </c>
      <c r="Q112" s="22" t="s">
        <v>101</v>
      </c>
      <c r="R112" s="37">
        <v>-106.401</v>
      </c>
      <c r="S112" s="22" t="s">
        <v>201</v>
      </c>
      <c r="T112" s="22" t="s">
        <v>1918</v>
      </c>
      <c r="U112" t="s">
        <v>4113</v>
      </c>
      <c r="V112" t="s">
        <v>248</v>
      </c>
      <c r="W112" t="s">
        <v>4114</v>
      </c>
      <c r="X112" t="s">
        <v>4115</v>
      </c>
      <c r="Y112" t="s">
        <v>71</v>
      </c>
      <c r="Z112" s="70">
        <v>45680</v>
      </c>
      <c r="AA112" s="70">
        <v>45791</v>
      </c>
      <c r="AB112" t="s">
        <v>4105</v>
      </c>
      <c r="AC112" t="s">
        <v>4116</v>
      </c>
      <c r="AD112" t="s">
        <v>4092</v>
      </c>
      <c r="AE112" t="s">
        <v>4093</v>
      </c>
      <c r="AF112" t="s">
        <v>4105</v>
      </c>
      <c r="AG112" t="s">
        <v>4105</v>
      </c>
      <c r="AI112" s="35">
        <v>0.96044282400000003</v>
      </c>
      <c r="AM112" t="s">
        <v>200</v>
      </c>
      <c r="AN112" t="s">
        <v>104</v>
      </c>
      <c r="AO112" t="s">
        <v>130</v>
      </c>
    </row>
    <row r="113" spans="1:41" x14ac:dyDescent="0.2">
      <c r="A113">
        <v>170</v>
      </c>
      <c r="C113" t="s">
        <v>4108</v>
      </c>
      <c r="D113">
        <v>445342907</v>
      </c>
      <c r="E113" s="22" t="s">
        <v>140</v>
      </c>
      <c r="F113" s="17">
        <v>3.718</v>
      </c>
      <c r="G113" s="17">
        <v>-10288000</v>
      </c>
      <c r="H113" s="17">
        <v>-10170.165000000001</v>
      </c>
      <c r="I113" s="22" t="s">
        <v>193</v>
      </c>
      <c r="J113" s="22" t="s">
        <v>104</v>
      </c>
      <c r="K113">
        <v>445342906</v>
      </c>
      <c r="L113" s="22" t="s">
        <v>158</v>
      </c>
      <c r="M113" s="17">
        <v>2.4892999999999998E-2</v>
      </c>
      <c r="N113" s="17">
        <v>1554362480</v>
      </c>
      <c r="O113" s="17">
        <v>1553224.682</v>
      </c>
      <c r="P113" s="22" t="s">
        <v>4218</v>
      </c>
      <c r="Q113" s="22" t="s">
        <v>1948</v>
      </c>
      <c r="R113" s="37">
        <v>851.75</v>
      </c>
      <c r="S113" s="22" t="s">
        <v>201</v>
      </c>
      <c r="T113" s="22" t="s">
        <v>1918</v>
      </c>
      <c r="U113" t="s">
        <v>4113</v>
      </c>
      <c r="V113" t="s">
        <v>248</v>
      </c>
      <c r="W113" t="s">
        <v>4114</v>
      </c>
      <c r="X113" t="s">
        <v>4210</v>
      </c>
      <c r="Y113" t="s">
        <v>71</v>
      </c>
      <c r="Z113" s="70">
        <v>45701</v>
      </c>
      <c r="AA113" s="70">
        <v>45847</v>
      </c>
      <c r="AB113" t="s">
        <v>4105</v>
      </c>
      <c r="AC113" t="s">
        <v>4116</v>
      </c>
      <c r="AD113" t="s">
        <v>4092</v>
      </c>
      <c r="AE113" t="s">
        <v>4093</v>
      </c>
      <c r="AF113" t="s">
        <v>4105</v>
      </c>
      <c r="AG113" t="s">
        <v>4105</v>
      </c>
      <c r="AI113" s="35">
        <v>1.5381968340000001</v>
      </c>
      <c r="AM113" t="s">
        <v>200</v>
      </c>
      <c r="AN113" t="s">
        <v>193</v>
      </c>
      <c r="AO113" t="s">
        <v>104</v>
      </c>
    </row>
    <row r="114" spans="1:41" x14ac:dyDescent="0.2">
      <c r="A114">
        <v>170</v>
      </c>
      <c r="C114" t="s">
        <v>4108</v>
      </c>
      <c r="D114">
        <v>445343469</v>
      </c>
      <c r="E114" s="22" t="s">
        <v>140</v>
      </c>
      <c r="F114" s="17">
        <v>3.718</v>
      </c>
      <c r="G114" s="17">
        <v>-6821000</v>
      </c>
      <c r="H114" s="17">
        <v>-6742.875</v>
      </c>
      <c r="I114" s="22" t="s">
        <v>130</v>
      </c>
      <c r="J114" s="22" t="s">
        <v>104</v>
      </c>
      <c r="K114">
        <v>445343468</v>
      </c>
      <c r="L114" s="22" t="s">
        <v>158</v>
      </c>
      <c r="M114" s="17">
        <v>2.4892999999999998E-2</v>
      </c>
      <c r="N114" s="17">
        <v>1009221518</v>
      </c>
      <c r="O114" s="17">
        <v>1008482.786</v>
      </c>
      <c r="P114" s="22" t="s">
        <v>4219</v>
      </c>
      <c r="Q114" s="22" t="s">
        <v>733</v>
      </c>
      <c r="R114" s="37">
        <v>34.154000000000003</v>
      </c>
      <c r="S114" s="22" t="s">
        <v>201</v>
      </c>
      <c r="T114" s="22" t="s">
        <v>1918</v>
      </c>
      <c r="U114" t="s">
        <v>4113</v>
      </c>
      <c r="V114" t="s">
        <v>248</v>
      </c>
      <c r="W114" t="s">
        <v>4114</v>
      </c>
      <c r="X114" t="s">
        <v>4210</v>
      </c>
      <c r="Y114" t="s">
        <v>71</v>
      </c>
      <c r="Z114" s="70">
        <v>45708</v>
      </c>
      <c r="AA114" s="70">
        <v>45847</v>
      </c>
      <c r="AB114" t="s">
        <v>4105</v>
      </c>
      <c r="AC114" t="s">
        <v>4116</v>
      </c>
      <c r="AD114" t="s">
        <v>4092</v>
      </c>
      <c r="AE114" t="s">
        <v>4093</v>
      </c>
      <c r="AF114" t="s">
        <v>4105</v>
      </c>
      <c r="AG114" t="s">
        <v>4105</v>
      </c>
      <c r="AI114" s="35">
        <v>1.501929356</v>
      </c>
      <c r="AM114" t="s">
        <v>200</v>
      </c>
      <c r="AN114" t="s">
        <v>130</v>
      </c>
      <c r="AO114" t="s">
        <v>104</v>
      </c>
    </row>
    <row r="115" spans="1:41" x14ac:dyDescent="0.2">
      <c r="A115">
        <v>170</v>
      </c>
      <c r="C115" t="s">
        <v>4108</v>
      </c>
      <c r="D115">
        <v>445343753</v>
      </c>
      <c r="E115" s="22" t="s">
        <v>140</v>
      </c>
      <c r="F115" s="17">
        <v>3.718</v>
      </c>
      <c r="G115" s="17">
        <v>-2666719.4405378499</v>
      </c>
      <c r="H115" s="17">
        <v>-2653.395</v>
      </c>
      <c r="I115" s="22" t="s">
        <v>189</v>
      </c>
      <c r="J115" s="22" t="s">
        <v>104</v>
      </c>
      <c r="K115">
        <v>445343752</v>
      </c>
      <c r="L115" s="22" t="s">
        <v>148</v>
      </c>
      <c r="M115" s="17">
        <v>4.0218999999999996</v>
      </c>
      <c r="N115" s="17">
        <v>2536592.2577169701</v>
      </c>
      <c r="O115" s="17">
        <v>2529.7040000000002</v>
      </c>
      <c r="P115" s="22" t="s">
        <v>4220</v>
      </c>
      <c r="Q115" s="22" t="s">
        <v>165</v>
      </c>
      <c r="R115" s="37">
        <v>308.89499999999998</v>
      </c>
      <c r="S115" s="22" t="s">
        <v>201</v>
      </c>
      <c r="T115" s="22" t="s">
        <v>1918</v>
      </c>
      <c r="U115" t="s">
        <v>4113</v>
      </c>
      <c r="V115" t="s">
        <v>248</v>
      </c>
      <c r="W115" t="s">
        <v>4114</v>
      </c>
      <c r="X115" t="s">
        <v>4115</v>
      </c>
      <c r="Y115" t="s">
        <v>71</v>
      </c>
      <c r="Z115" s="70">
        <v>45713</v>
      </c>
      <c r="AA115" s="70">
        <v>45791</v>
      </c>
      <c r="AB115" t="s">
        <v>4105</v>
      </c>
      <c r="AC115" t="s">
        <v>4116</v>
      </c>
      <c r="AD115" t="s">
        <v>4092</v>
      </c>
      <c r="AE115" t="s">
        <v>4093</v>
      </c>
      <c r="AF115" t="s">
        <v>4105</v>
      </c>
      <c r="AG115" t="s">
        <v>4105</v>
      </c>
      <c r="AI115" s="35">
        <v>1.049762504</v>
      </c>
      <c r="AM115" t="s">
        <v>200</v>
      </c>
      <c r="AN115" t="s">
        <v>189</v>
      </c>
      <c r="AO115" t="s">
        <v>104</v>
      </c>
    </row>
    <row r="116" spans="1:41" x14ac:dyDescent="0.2">
      <c r="A116">
        <v>170</v>
      </c>
      <c r="C116" t="s">
        <v>4108</v>
      </c>
      <c r="D116">
        <v>445344469</v>
      </c>
      <c r="E116" s="22" t="s">
        <v>154</v>
      </c>
      <c r="F116" s="17">
        <v>4.8109999999999999</v>
      </c>
      <c r="G116" s="17">
        <v>-22770000</v>
      </c>
      <c r="H116" s="17">
        <v>-22345.784</v>
      </c>
      <c r="I116" s="22" t="s">
        <v>116</v>
      </c>
      <c r="J116" s="22" t="s">
        <v>130</v>
      </c>
      <c r="K116">
        <v>445344468</v>
      </c>
      <c r="L116" s="22" t="s">
        <v>140</v>
      </c>
      <c r="M116" s="17">
        <v>3.718</v>
      </c>
      <c r="N116" s="17">
        <v>29213910</v>
      </c>
      <c r="O116" s="17">
        <v>28679.076000000001</v>
      </c>
      <c r="P116" s="22" t="s">
        <v>4221</v>
      </c>
      <c r="Q116" s="22" t="s">
        <v>4222</v>
      </c>
      <c r="R116" s="37">
        <v>-876.76099999999997</v>
      </c>
      <c r="S116" s="22" t="s">
        <v>201</v>
      </c>
      <c r="T116" s="22" t="s">
        <v>1918</v>
      </c>
      <c r="U116" t="s">
        <v>4113</v>
      </c>
      <c r="V116" t="s">
        <v>248</v>
      </c>
      <c r="W116" t="s">
        <v>4114</v>
      </c>
      <c r="X116" t="s">
        <v>4223</v>
      </c>
      <c r="Y116" t="s">
        <v>71</v>
      </c>
      <c r="Z116" s="70">
        <v>45721</v>
      </c>
      <c r="AA116" s="70">
        <v>45910</v>
      </c>
      <c r="AB116" t="s">
        <v>4105</v>
      </c>
      <c r="AC116" t="s">
        <v>4116</v>
      </c>
      <c r="AD116" t="s">
        <v>4092</v>
      </c>
      <c r="AE116" t="s">
        <v>4093</v>
      </c>
      <c r="AF116" t="s">
        <v>4105</v>
      </c>
      <c r="AG116" t="s">
        <v>4105</v>
      </c>
      <c r="AI116" s="35">
        <v>1.2840651750000001</v>
      </c>
      <c r="AM116" t="s">
        <v>200</v>
      </c>
      <c r="AN116" t="s">
        <v>116</v>
      </c>
      <c r="AO116" t="s">
        <v>130</v>
      </c>
    </row>
    <row r="117" spans="1:41" x14ac:dyDescent="0.2">
      <c r="A117">
        <v>170</v>
      </c>
      <c r="C117" t="s">
        <v>4108</v>
      </c>
      <c r="D117">
        <v>445344943</v>
      </c>
      <c r="E117" s="22" t="s">
        <v>140</v>
      </c>
      <c r="F117" s="17">
        <v>3.718</v>
      </c>
      <c r="G117" s="17">
        <v>-99572.776080198993</v>
      </c>
      <c r="H117" s="17">
        <v>-97.75</v>
      </c>
      <c r="I117" s="22" t="s">
        <v>104</v>
      </c>
      <c r="J117" s="22" t="s">
        <v>130</v>
      </c>
      <c r="K117">
        <v>445344942</v>
      </c>
      <c r="L117" s="22" t="s">
        <v>154</v>
      </c>
      <c r="M117" s="17">
        <v>4.8108000000000004</v>
      </c>
      <c r="N117" s="17">
        <v>76866.432052029006</v>
      </c>
      <c r="O117" s="17">
        <v>75.438000000000002</v>
      </c>
      <c r="P117" s="22" t="s">
        <v>301</v>
      </c>
      <c r="Q117" s="22" t="s">
        <v>116</v>
      </c>
      <c r="R117" s="37">
        <v>-0.51900000000000002</v>
      </c>
      <c r="S117" s="22" t="s">
        <v>201</v>
      </c>
      <c r="T117" s="22" t="s">
        <v>1918</v>
      </c>
      <c r="U117" t="s">
        <v>4113</v>
      </c>
      <c r="V117" t="s">
        <v>248</v>
      </c>
      <c r="W117" t="s">
        <v>4114</v>
      </c>
      <c r="X117" t="s">
        <v>4223</v>
      </c>
      <c r="Y117" t="s">
        <v>71</v>
      </c>
      <c r="Z117" s="70">
        <v>45729</v>
      </c>
      <c r="AA117" s="70">
        <v>45910</v>
      </c>
      <c r="AB117" t="s">
        <v>4105</v>
      </c>
      <c r="AC117" t="s">
        <v>4116</v>
      </c>
      <c r="AD117" t="s">
        <v>4092</v>
      </c>
      <c r="AE117" t="s">
        <v>4093</v>
      </c>
      <c r="AF117" t="s">
        <v>4105</v>
      </c>
      <c r="AG117" t="s">
        <v>4105</v>
      </c>
      <c r="AI117" s="35">
        <v>1.2934592229999999</v>
      </c>
      <c r="AM117" t="s">
        <v>200</v>
      </c>
      <c r="AN117" t="s">
        <v>104</v>
      </c>
      <c r="AO117" t="s">
        <v>130</v>
      </c>
    </row>
    <row r="118" spans="1:41" x14ac:dyDescent="0.2">
      <c r="A118">
        <v>170</v>
      </c>
      <c r="C118" t="s">
        <v>4108</v>
      </c>
      <c r="D118">
        <v>445345789</v>
      </c>
      <c r="E118" s="22" t="s">
        <v>148</v>
      </c>
      <c r="F118" s="17">
        <v>4.0220000000000002</v>
      </c>
      <c r="G118" s="17">
        <v>-1281655.69380935</v>
      </c>
      <c r="H118" s="17">
        <v>-1281.711</v>
      </c>
      <c r="I118" s="22" t="s">
        <v>130</v>
      </c>
      <c r="J118" s="22" t="s">
        <v>104</v>
      </c>
      <c r="K118">
        <v>445345788</v>
      </c>
      <c r="L118" s="22" t="s">
        <v>140</v>
      </c>
      <c r="M118" s="17">
        <v>3.718</v>
      </c>
      <c r="N118" s="17">
        <v>1386802.72692946</v>
      </c>
      <c r="O118" s="17">
        <v>1386.9690000000001</v>
      </c>
      <c r="P118" s="22" t="s">
        <v>4224</v>
      </c>
      <c r="Q118" s="22" t="s">
        <v>612</v>
      </c>
      <c r="R118" s="37">
        <v>1.708</v>
      </c>
      <c r="S118" s="22" t="s">
        <v>201</v>
      </c>
      <c r="T118" s="22" t="s">
        <v>1918</v>
      </c>
      <c r="U118" t="s">
        <v>4113</v>
      </c>
      <c r="V118" t="s">
        <v>248</v>
      </c>
      <c r="W118" t="s">
        <v>4114</v>
      </c>
      <c r="X118" t="s">
        <v>4115</v>
      </c>
      <c r="Y118" t="s">
        <v>71</v>
      </c>
      <c r="Z118" s="70">
        <v>45747</v>
      </c>
      <c r="AA118" s="70">
        <v>45748</v>
      </c>
      <c r="AB118" t="s">
        <v>4105</v>
      </c>
      <c r="AC118" t="s">
        <v>4116</v>
      </c>
      <c r="AD118" t="s">
        <v>4092</v>
      </c>
      <c r="AE118" t="s">
        <v>4093</v>
      </c>
      <c r="AF118" t="s">
        <v>4105</v>
      </c>
      <c r="AG118" t="s">
        <v>4105</v>
      </c>
      <c r="AI118" s="35">
        <v>0.924438698</v>
      </c>
      <c r="AM118" t="s">
        <v>200</v>
      </c>
      <c r="AN118" t="s">
        <v>130</v>
      </c>
      <c r="AO118" t="s">
        <v>104</v>
      </c>
    </row>
    <row r="119" spans="1:41" x14ac:dyDescent="0.2">
      <c r="A119">
        <v>170</v>
      </c>
      <c r="C119" t="s">
        <v>4102</v>
      </c>
      <c r="D119">
        <v>880000518</v>
      </c>
      <c r="E119" s="22" t="s">
        <v>140</v>
      </c>
      <c r="F119" s="17">
        <v>3.718</v>
      </c>
      <c r="G119" s="17">
        <v>46119.859231217997</v>
      </c>
      <c r="H119" s="17">
        <v>5012.7669999999998</v>
      </c>
      <c r="I119" s="22" t="s">
        <v>97</v>
      </c>
      <c r="J119" s="22" t="s">
        <v>130</v>
      </c>
      <c r="K119">
        <v>880000519</v>
      </c>
      <c r="L119" s="22" t="s">
        <v>140</v>
      </c>
      <c r="M119" s="17">
        <v>3.718</v>
      </c>
      <c r="N119" s="17">
        <v>-46119.859231217997</v>
      </c>
      <c r="O119" s="17">
        <v>-5103.8609999999999</v>
      </c>
      <c r="P119" s="22" t="s">
        <v>3277</v>
      </c>
      <c r="Q119" s="22" t="s">
        <v>4225</v>
      </c>
      <c r="R119" s="37">
        <v>-338.685</v>
      </c>
      <c r="S119" s="22" t="s">
        <v>201</v>
      </c>
      <c r="T119" s="22" t="s">
        <v>1918</v>
      </c>
      <c r="U119" t="s">
        <v>3665</v>
      </c>
      <c r="V119" t="s">
        <v>248</v>
      </c>
      <c r="W119" t="s">
        <v>4103</v>
      </c>
      <c r="X119" t="s">
        <v>4226</v>
      </c>
      <c r="Y119" t="s">
        <v>71</v>
      </c>
      <c r="Z119" s="70">
        <v>45610</v>
      </c>
      <c r="AA119" s="70">
        <v>45791</v>
      </c>
      <c r="AB119" t="s">
        <v>4090</v>
      </c>
      <c r="AC119" t="s">
        <v>4091</v>
      </c>
      <c r="AD119" t="s">
        <v>4092</v>
      </c>
      <c r="AE119" t="s">
        <v>4093</v>
      </c>
      <c r="AF119" t="s">
        <v>4180</v>
      </c>
      <c r="AG119" t="s">
        <v>4095</v>
      </c>
      <c r="AI119" s="35">
        <v>108.21</v>
      </c>
      <c r="AM119" t="s">
        <v>214</v>
      </c>
      <c r="AN119" t="s">
        <v>97</v>
      </c>
      <c r="AO119" t="s">
        <v>130</v>
      </c>
    </row>
    <row r="120" spans="1:41" x14ac:dyDescent="0.2">
      <c r="A120">
        <v>170</v>
      </c>
      <c r="C120" t="s">
        <v>4102</v>
      </c>
      <c r="D120">
        <v>880000520</v>
      </c>
      <c r="E120" s="22" t="s">
        <v>140</v>
      </c>
      <c r="F120" s="17">
        <v>3.718</v>
      </c>
      <c r="G120" s="17">
        <v>19216.608013007</v>
      </c>
      <c r="H120" s="17">
        <v>1515.998</v>
      </c>
      <c r="I120" s="22" t="s">
        <v>97</v>
      </c>
      <c r="J120" s="22" t="s">
        <v>130</v>
      </c>
      <c r="K120">
        <v>880000521</v>
      </c>
      <c r="L120" s="22" t="s">
        <v>140</v>
      </c>
      <c r="M120" s="17">
        <v>3.718</v>
      </c>
      <c r="N120" s="17">
        <v>-19216.608013007</v>
      </c>
      <c r="O120" s="17">
        <v>-1557.78</v>
      </c>
      <c r="P120" s="22" t="s">
        <v>3369</v>
      </c>
      <c r="Q120" s="22" t="s">
        <v>4227</v>
      </c>
      <c r="R120" s="37">
        <v>-155.345</v>
      </c>
      <c r="S120" s="22" t="s">
        <v>201</v>
      </c>
      <c r="T120" s="22" t="s">
        <v>1918</v>
      </c>
      <c r="U120" t="s">
        <v>3665</v>
      </c>
      <c r="V120" t="s">
        <v>248</v>
      </c>
      <c r="W120" t="s">
        <v>4103</v>
      </c>
      <c r="X120" t="s">
        <v>4228</v>
      </c>
      <c r="Y120" t="s">
        <v>71</v>
      </c>
      <c r="Z120" s="70">
        <v>45610</v>
      </c>
      <c r="AA120" s="70">
        <v>45791</v>
      </c>
      <c r="AB120" t="s">
        <v>4090</v>
      </c>
      <c r="AC120" t="s">
        <v>4091</v>
      </c>
      <c r="AD120" t="s">
        <v>4092</v>
      </c>
      <c r="AE120" t="s">
        <v>4093</v>
      </c>
      <c r="AF120" t="s">
        <v>4180</v>
      </c>
      <c r="AG120" t="s">
        <v>4095</v>
      </c>
      <c r="AI120" s="35">
        <v>79.239999999999995</v>
      </c>
      <c r="AM120" t="s">
        <v>214</v>
      </c>
      <c r="AN120" t="s">
        <v>97</v>
      </c>
      <c r="AO120" t="s">
        <v>130</v>
      </c>
    </row>
    <row r="121" spans="1:41" x14ac:dyDescent="0.2">
      <c r="A121">
        <v>170</v>
      </c>
      <c r="C121" t="s">
        <v>4102</v>
      </c>
      <c r="D121">
        <v>880000572</v>
      </c>
      <c r="E121" s="22" t="s">
        <v>140</v>
      </c>
      <c r="F121" s="17">
        <v>3.718</v>
      </c>
      <c r="G121" s="17">
        <v>69179.788846826996</v>
      </c>
      <c r="H121" s="17">
        <v>7519.1509999999998</v>
      </c>
      <c r="I121" s="22" t="s">
        <v>130</v>
      </c>
      <c r="J121" s="22" t="s">
        <v>104</v>
      </c>
      <c r="K121">
        <v>880000573</v>
      </c>
      <c r="L121" s="22" t="s">
        <v>140</v>
      </c>
      <c r="M121" s="17">
        <v>3.718</v>
      </c>
      <c r="N121" s="17">
        <v>-69179.788846826996</v>
      </c>
      <c r="O121" s="17">
        <v>-7497.28</v>
      </c>
      <c r="P121" s="22" t="s">
        <v>1522</v>
      </c>
      <c r="Q121" s="22" t="s">
        <v>4229</v>
      </c>
      <c r="R121" s="37">
        <v>81.316000000000003</v>
      </c>
      <c r="S121" s="22" t="s">
        <v>201</v>
      </c>
      <c r="T121" s="22" t="s">
        <v>1918</v>
      </c>
      <c r="U121" t="s">
        <v>3665</v>
      </c>
      <c r="V121" t="s">
        <v>248</v>
      </c>
      <c r="W121" t="s">
        <v>4103</v>
      </c>
      <c r="X121" t="s">
        <v>4226</v>
      </c>
      <c r="Y121" t="s">
        <v>71</v>
      </c>
      <c r="Z121" s="70">
        <v>45740</v>
      </c>
      <c r="AA121" s="70">
        <v>45924</v>
      </c>
      <c r="AB121" t="s">
        <v>4090</v>
      </c>
      <c r="AC121" t="s">
        <v>4091</v>
      </c>
      <c r="AD121" t="s">
        <v>4092</v>
      </c>
      <c r="AE121" t="s">
        <v>4093</v>
      </c>
      <c r="AF121" t="s">
        <v>4180</v>
      </c>
      <c r="AG121" t="s">
        <v>4095</v>
      </c>
      <c r="AI121" s="35">
        <v>108.29</v>
      </c>
      <c r="AM121" t="s">
        <v>218</v>
      </c>
      <c r="AN121" t="s">
        <v>130</v>
      </c>
      <c r="AO121" t="s">
        <v>104</v>
      </c>
    </row>
  </sheetData>
  <dataValidations count="2">
    <dataValidation type="list" allowBlank="1" showInputMessage="1" showErrorMessage="1" sqref="AB2:AB1048576 AG2:AG1048576" xr:uid="{00000000-0002-0000-1600-000000000000}">
      <formula1>Reset_Frequency</formula1>
    </dataValidation>
    <dataValidation type="list" allowBlank="1" showInputMessage="1" showErrorMessage="1" sqref="Y2:Y140 AL2:AL1048576 AD2:AD1048576" xr:uid="{00000000-0002-0000-1600-000002000000}">
      <formula1>Holding_Interest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500-00000C000000}">
          <x14:formula1>
            <xm:f>'P:\Documents\[קובץ דיווח נכס בודד נגזרים.xlsx]אפשרויות בחירה'!#REF!</xm:f>
          </x14:formula1>
          <xm:sqref>C2:C1048576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B5E4D-3440-40D3-B2A8-EB3ED636D370}">
  <dimension ref="A1:BA339"/>
  <sheetViews>
    <sheetView rightToLeft="1" workbookViewId="0">
      <selection sqref="A1:BA320"/>
    </sheetView>
  </sheetViews>
  <sheetFormatPr defaultRowHeight="14.25" x14ac:dyDescent="0.2"/>
  <cols>
    <col min="1" max="1" width="29.375" customWidth="1"/>
    <col min="2" max="2" width="11.125" customWidth="1"/>
    <col min="3" max="3" width="14" customWidth="1"/>
    <col min="4" max="4" width="16.75" customWidth="1"/>
    <col min="5" max="5" width="16.5" bestFit="1" customWidth="1"/>
    <col min="6" max="6" width="11.875" customWidth="1"/>
    <col min="7" max="7" width="11.5" customWidth="1"/>
    <col min="8" max="8" width="41.875" bestFit="1" customWidth="1"/>
    <col min="9" max="9" width="10.625" customWidth="1"/>
    <col min="10" max="10" width="19.875" customWidth="1"/>
    <col min="11" max="11" width="35.125" bestFit="1" customWidth="1"/>
    <col min="12" max="12" width="15.125" customWidth="1"/>
    <col min="13" max="13" width="18" customWidth="1"/>
    <col min="14" max="14" width="22.375" customWidth="1"/>
    <col min="15" max="15" width="17.75" style="33" customWidth="1"/>
    <col min="16" max="16" width="6.25" customWidth="1"/>
    <col min="17" max="17" width="12.25" bestFit="1" customWidth="1"/>
    <col min="18" max="18" width="17.125" customWidth="1"/>
    <col min="19" max="19" width="11.75" style="22" customWidth="1"/>
    <col min="20" max="20" width="6.5" style="42" customWidth="1"/>
    <col min="21" max="21" width="10.375" customWidth="1"/>
    <col min="22" max="22" width="11.125" style="22" customWidth="1"/>
    <col min="23" max="23" width="10.25" customWidth="1"/>
    <col min="24" max="24" width="9.75" customWidth="1"/>
    <col min="25" max="25" width="26.875" style="22" customWidth="1"/>
    <col min="26" max="26" width="12.25" style="22" customWidth="1"/>
    <col min="27" max="27" width="9.875" style="33" bestFit="1" customWidth="1"/>
    <col min="28" max="28" width="11.875" customWidth="1"/>
    <col min="29" max="29" width="9.875" customWidth="1"/>
    <col min="30" max="30" width="28.125" style="37" customWidth="1"/>
    <col min="31" max="31" width="18.125" style="20" customWidth="1"/>
    <col min="32" max="32" width="24.875" style="33" customWidth="1"/>
    <col min="33" max="33" width="9.75" style="22" customWidth="1"/>
    <col min="34" max="34" width="14.25" style="22" customWidth="1"/>
    <col min="35" max="35" width="10.75" style="22" customWidth="1"/>
    <col min="36" max="36" width="15.375" style="22" customWidth="1"/>
    <col min="37" max="38" width="14" style="22" customWidth="1"/>
    <col min="39" max="39" width="18.625" style="22" customWidth="1"/>
    <col min="40" max="40" width="16.375" style="33" customWidth="1"/>
    <col min="41" max="41" width="30" style="33" customWidth="1"/>
    <col min="42" max="42" width="31.375" style="49" customWidth="1"/>
    <col min="43" max="43" width="13.5" style="37" bestFit="1" customWidth="1"/>
    <col min="44" max="44" width="11" style="37" customWidth="1"/>
    <col min="45" max="45" width="10.5" style="37" customWidth="1"/>
    <col min="46" max="46" width="17.875" style="37" customWidth="1"/>
    <col min="47" max="47" width="21.125" style="37" customWidth="1"/>
    <col min="48" max="48" width="21.375" style="37" customWidth="1"/>
    <col min="49" max="49" width="24.625" style="37" customWidth="1"/>
    <col min="50" max="50" width="17.5" customWidth="1"/>
    <col min="51" max="51" width="22" customWidth="1"/>
    <col min="52" max="52" width="21.75" customWidth="1"/>
    <col min="53" max="53" width="20.125" customWidth="1"/>
  </cols>
  <sheetData>
    <row r="1" spans="1:53" ht="66.75" customHeight="1" x14ac:dyDescent="0.2">
      <c r="A1" s="77" t="s">
        <v>49</v>
      </c>
      <c r="B1" s="77" t="s">
        <v>50</v>
      </c>
      <c r="C1" s="77" t="s">
        <v>4230</v>
      </c>
      <c r="D1" s="77" t="s">
        <v>4231</v>
      </c>
      <c r="E1" s="77" t="s">
        <v>4232</v>
      </c>
      <c r="F1" s="77" t="s">
        <v>4233</v>
      </c>
      <c r="G1" s="77" t="s">
        <v>54</v>
      </c>
      <c r="H1" s="77" t="s">
        <v>4234</v>
      </c>
      <c r="I1" s="77" t="s">
        <v>55</v>
      </c>
      <c r="J1" s="77" t="s">
        <v>231</v>
      </c>
      <c r="K1" s="77" t="s">
        <v>425</v>
      </c>
      <c r="L1" s="77" t="s">
        <v>56</v>
      </c>
      <c r="M1" s="77" t="s">
        <v>4235</v>
      </c>
      <c r="N1" s="77" t="s">
        <v>4236</v>
      </c>
      <c r="O1" s="77" t="s">
        <v>4237</v>
      </c>
      <c r="P1" s="77" t="s">
        <v>233</v>
      </c>
      <c r="Q1" s="77" t="s">
        <v>58</v>
      </c>
      <c r="R1" s="77" t="s">
        <v>4238</v>
      </c>
      <c r="S1" s="77" t="s">
        <v>59</v>
      </c>
      <c r="T1" s="79" t="s">
        <v>234</v>
      </c>
      <c r="U1" s="77" t="s">
        <v>4239</v>
      </c>
      <c r="V1" s="77" t="s">
        <v>62</v>
      </c>
      <c r="W1" s="77" t="s">
        <v>3676</v>
      </c>
      <c r="X1" s="77" t="s">
        <v>427</v>
      </c>
      <c r="Y1" s="77" t="s">
        <v>4240</v>
      </c>
      <c r="Z1" s="77" t="s">
        <v>236</v>
      </c>
      <c r="AA1" s="77" t="s">
        <v>235</v>
      </c>
      <c r="AB1" s="77" t="s">
        <v>428</v>
      </c>
      <c r="AC1" s="77" t="s">
        <v>4241</v>
      </c>
      <c r="AD1" s="78" t="s">
        <v>4242</v>
      </c>
      <c r="AE1" s="80" t="s">
        <v>4243</v>
      </c>
      <c r="AF1" s="77" t="s">
        <v>4244</v>
      </c>
      <c r="AG1" s="77" t="s">
        <v>4245</v>
      </c>
      <c r="AH1" s="77" t="s">
        <v>4246</v>
      </c>
      <c r="AI1" s="77" t="s">
        <v>4247</v>
      </c>
      <c r="AJ1" s="77" t="s">
        <v>4248</v>
      </c>
      <c r="AK1" s="77" t="s">
        <v>3682</v>
      </c>
      <c r="AL1" s="77" t="s">
        <v>3684</v>
      </c>
      <c r="AM1" s="77" t="s">
        <v>3683</v>
      </c>
      <c r="AN1" s="77" t="s">
        <v>3685</v>
      </c>
      <c r="AO1" s="77" t="s">
        <v>3686</v>
      </c>
      <c r="AP1" s="80" t="s">
        <v>4249</v>
      </c>
      <c r="AQ1" s="78" t="s">
        <v>4250</v>
      </c>
      <c r="AR1" s="78" t="s">
        <v>4251</v>
      </c>
      <c r="AS1" s="78" t="s">
        <v>61</v>
      </c>
      <c r="AT1" s="78" t="s">
        <v>63</v>
      </c>
      <c r="AU1" s="78" t="s">
        <v>4252</v>
      </c>
      <c r="AV1" s="78" t="s">
        <v>240</v>
      </c>
      <c r="AW1" s="78" t="s">
        <v>430</v>
      </c>
      <c r="AX1" s="77" t="s">
        <v>429</v>
      </c>
      <c r="AY1" s="77" t="s">
        <v>17</v>
      </c>
      <c r="AZ1" s="77" t="s">
        <v>64</v>
      </c>
      <c r="BA1" s="77" t="s">
        <v>65</v>
      </c>
    </row>
    <row r="2" spans="1:53" x14ac:dyDescent="0.2">
      <c r="A2">
        <v>170</v>
      </c>
      <c r="C2">
        <v>199</v>
      </c>
      <c r="D2" t="s">
        <v>3567</v>
      </c>
      <c r="E2" s="1" t="s">
        <v>4253</v>
      </c>
      <c r="F2">
        <v>20802644</v>
      </c>
      <c r="G2" t="s">
        <v>248</v>
      </c>
      <c r="I2" t="s">
        <v>70</v>
      </c>
      <c r="K2" t="s">
        <v>4254</v>
      </c>
      <c r="L2" t="s">
        <v>71</v>
      </c>
      <c r="M2" t="s">
        <v>71</v>
      </c>
      <c r="O2" s="33">
        <v>43587</v>
      </c>
      <c r="P2" t="s">
        <v>465</v>
      </c>
      <c r="Q2" t="s">
        <v>465</v>
      </c>
      <c r="R2" t="s">
        <v>465</v>
      </c>
      <c r="S2" s="22" t="s">
        <v>74</v>
      </c>
      <c r="T2" s="42">
        <v>4.5199999999999996</v>
      </c>
      <c r="U2" t="s">
        <v>248</v>
      </c>
      <c r="V2" s="22" t="s">
        <v>356</v>
      </c>
      <c r="Z2" s="22" t="s">
        <v>4255</v>
      </c>
      <c r="AA2" s="33">
        <v>49460</v>
      </c>
      <c r="AB2" t="s">
        <v>442</v>
      </c>
      <c r="AC2" s="1"/>
      <c r="AJ2" s="22" t="s">
        <v>71</v>
      </c>
      <c r="AK2" s="22" t="s">
        <v>248</v>
      </c>
      <c r="AM2" s="22" t="s">
        <v>3691</v>
      </c>
      <c r="AN2" s="33">
        <v>45686</v>
      </c>
      <c r="AQ2" s="37">
        <v>-2.4220277829999999</v>
      </c>
      <c r="AR2" s="37">
        <v>725.93</v>
      </c>
      <c r="AS2" s="37">
        <v>1</v>
      </c>
      <c r="AT2" s="37">
        <v>-1.7579999999999998E-2</v>
      </c>
      <c r="AU2" s="37">
        <v>-1.7999999999999999E-2</v>
      </c>
      <c r="AY2" s="1"/>
      <c r="AZ2" t="s">
        <v>130</v>
      </c>
      <c r="BA2" t="s">
        <v>130</v>
      </c>
    </row>
    <row r="3" spans="1:53" x14ac:dyDescent="0.2">
      <c r="A3">
        <v>170</v>
      </c>
      <c r="C3">
        <v>199</v>
      </c>
      <c r="D3" t="s">
        <v>3567</v>
      </c>
      <c r="E3" s="1" t="s">
        <v>4253</v>
      </c>
      <c r="F3">
        <v>2080407</v>
      </c>
      <c r="G3" t="s">
        <v>248</v>
      </c>
      <c r="I3" t="s">
        <v>70</v>
      </c>
      <c r="K3" t="s">
        <v>4254</v>
      </c>
      <c r="L3" t="s">
        <v>71</v>
      </c>
      <c r="M3" t="s">
        <v>71</v>
      </c>
      <c r="O3" s="33">
        <v>43822</v>
      </c>
      <c r="P3" t="s">
        <v>465</v>
      </c>
      <c r="Q3" t="s">
        <v>465</v>
      </c>
      <c r="R3" t="s">
        <v>465</v>
      </c>
      <c r="S3" s="22" t="s">
        <v>74</v>
      </c>
      <c r="T3" s="42">
        <v>5.41</v>
      </c>
      <c r="U3" t="s">
        <v>4256</v>
      </c>
      <c r="V3" s="22" t="s">
        <v>1556</v>
      </c>
      <c r="Z3" s="22" t="s">
        <v>1749</v>
      </c>
      <c r="AA3" s="33">
        <v>53843</v>
      </c>
      <c r="AB3" t="s">
        <v>442</v>
      </c>
      <c r="AC3" s="1"/>
      <c r="AJ3" s="22" t="s">
        <v>71</v>
      </c>
      <c r="AK3" s="22" t="s">
        <v>3690</v>
      </c>
      <c r="AM3" s="22" t="s">
        <v>3691</v>
      </c>
      <c r="AN3" s="33">
        <v>45747</v>
      </c>
      <c r="AQ3" s="37">
        <v>236558.65678834901</v>
      </c>
      <c r="AR3" s="37">
        <v>97.29</v>
      </c>
      <c r="AS3" s="37">
        <v>1</v>
      </c>
      <c r="AT3" s="37">
        <v>230.14792</v>
      </c>
      <c r="AU3" s="37">
        <v>230.148</v>
      </c>
      <c r="AY3" s="1"/>
      <c r="AZ3" t="s">
        <v>2639</v>
      </c>
      <c r="BA3" t="s">
        <v>111</v>
      </c>
    </row>
    <row r="4" spans="1:53" x14ac:dyDescent="0.2">
      <c r="A4">
        <v>170</v>
      </c>
      <c r="C4">
        <v>199</v>
      </c>
      <c r="D4" t="s">
        <v>3567</v>
      </c>
      <c r="E4" s="1" t="s">
        <v>4253</v>
      </c>
      <c r="F4">
        <v>2080408</v>
      </c>
      <c r="G4" t="s">
        <v>248</v>
      </c>
      <c r="I4" t="s">
        <v>70</v>
      </c>
      <c r="K4" t="s">
        <v>4254</v>
      </c>
      <c r="L4" t="s">
        <v>71</v>
      </c>
      <c r="M4" t="s">
        <v>71</v>
      </c>
      <c r="O4" s="33">
        <v>43822</v>
      </c>
      <c r="P4" t="s">
        <v>465</v>
      </c>
      <c r="Q4" t="s">
        <v>465</v>
      </c>
      <c r="R4" t="s">
        <v>465</v>
      </c>
      <c r="S4" s="22" t="s">
        <v>74</v>
      </c>
      <c r="T4" s="42">
        <v>6.81</v>
      </c>
      <c r="U4" t="s">
        <v>4257</v>
      </c>
      <c r="V4" s="22" t="s">
        <v>1352</v>
      </c>
      <c r="Z4" s="22" t="s">
        <v>4258</v>
      </c>
      <c r="AA4" s="33">
        <v>53873</v>
      </c>
      <c r="AB4" t="s">
        <v>442</v>
      </c>
      <c r="AC4" s="1"/>
      <c r="AJ4" s="22" t="s">
        <v>71</v>
      </c>
      <c r="AK4" s="22" t="s">
        <v>3690</v>
      </c>
      <c r="AM4" s="22" t="s">
        <v>3691</v>
      </c>
      <c r="AN4" s="33">
        <v>45747</v>
      </c>
      <c r="AQ4" s="37">
        <v>195726.709039165</v>
      </c>
      <c r="AR4" s="37">
        <v>117.67</v>
      </c>
      <c r="AS4" s="37">
        <v>1</v>
      </c>
      <c r="AT4" s="37">
        <v>230.31162</v>
      </c>
      <c r="AU4" s="37">
        <v>230.31200000000001</v>
      </c>
      <c r="AY4" s="1"/>
      <c r="AZ4" t="s">
        <v>2639</v>
      </c>
      <c r="BA4" t="s">
        <v>111</v>
      </c>
    </row>
    <row r="5" spans="1:53" x14ac:dyDescent="0.2">
      <c r="A5">
        <v>170</v>
      </c>
      <c r="C5">
        <v>199</v>
      </c>
      <c r="D5" t="s">
        <v>3567</v>
      </c>
      <c r="E5" s="1" t="s">
        <v>4253</v>
      </c>
      <c r="F5">
        <v>2080409</v>
      </c>
      <c r="G5" t="s">
        <v>248</v>
      </c>
      <c r="I5" t="s">
        <v>70</v>
      </c>
      <c r="K5" t="s">
        <v>4254</v>
      </c>
      <c r="L5" t="s">
        <v>71</v>
      </c>
      <c r="M5" t="s">
        <v>71</v>
      </c>
      <c r="O5" s="33">
        <v>43822</v>
      </c>
      <c r="P5" t="s">
        <v>465</v>
      </c>
      <c r="Q5" t="s">
        <v>465</v>
      </c>
      <c r="R5" t="s">
        <v>465</v>
      </c>
      <c r="S5" s="22" t="s">
        <v>74</v>
      </c>
      <c r="T5" s="42">
        <v>6.41</v>
      </c>
      <c r="U5" t="s">
        <v>4257</v>
      </c>
      <c r="V5" s="22" t="s">
        <v>563</v>
      </c>
      <c r="Z5" s="22" t="s">
        <v>4259</v>
      </c>
      <c r="AA5" s="33">
        <v>53812</v>
      </c>
      <c r="AB5" t="s">
        <v>442</v>
      </c>
      <c r="AC5" s="1"/>
      <c r="AJ5" s="22" t="s">
        <v>71</v>
      </c>
      <c r="AK5" s="22" t="s">
        <v>3690</v>
      </c>
      <c r="AM5" s="22" t="s">
        <v>3691</v>
      </c>
      <c r="AN5" s="33">
        <v>45747</v>
      </c>
      <c r="AQ5" s="37">
        <v>89444.339302430002</v>
      </c>
      <c r="AR5" s="37">
        <v>102.28</v>
      </c>
      <c r="AS5" s="37">
        <v>1</v>
      </c>
      <c r="AT5" s="37">
        <v>91.483670000000004</v>
      </c>
      <c r="AU5" s="37">
        <v>91.483999999999995</v>
      </c>
      <c r="AY5" s="1"/>
      <c r="AZ5" t="s">
        <v>1335</v>
      </c>
      <c r="BA5" t="s">
        <v>97</v>
      </c>
    </row>
    <row r="6" spans="1:53" x14ac:dyDescent="0.2">
      <c r="A6">
        <v>170</v>
      </c>
      <c r="C6">
        <v>199</v>
      </c>
      <c r="D6" t="s">
        <v>3567</v>
      </c>
      <c r="E6" s="1" t="s">
        <v>4253</v>
      </c>
      <c r="F6">
        <v>2080410</v>
      </c>
      <c r="G6" t="s">
        <v>248</v>
      </c>
      <c r="I6" t="s">
        <v>70</v>
      </c>
      <c r="K6" t="s">
        <v>4254</v>
      </c>
      <c r="L6" t="s">
        <v>71</v>
      </c>
      <c r="M6" t="s">
        <v>71</v>
      </c>
      <c r="O6" s="33">
        <v>43822</v>
      </c>
      <c r="P6" t="s">
        <v>465</v>
      </c>
      <c r="Q6" t="s">
        <v>465</v>
      </c>
      <c r="R6" t="s">
        <v>465</v>
      </c>
      <c r="S6" s="22" t="s">
        <v>74</v>
      </c>
      <c r="T6" s="42">
        <v>6.56</v>
      </c>
      <c r="U6" t="s">
        <v>4257</v>
      </c>
      <c r="V6" s="22" t="s">
        <v>4260</v>
      </c>
      <c r="Z6" s="22" t="s">
        <v>4261</v>
      </c>
      <c r="AA6" s="33">
        <v>53873</v>
      </c>
      <c r="AB6" t="s">
        <v>442</v>
      </c>
      <c r="AC6" s="1"/>
      <c r="AJ6" s="22" t="s">
        <v>71</v>
      </c>
      <c r="AK6" s="22" t="s">
        <v>3690</v>
      </c>
      <c r="AM6" s="22" t="s">
        <v>3691</v>
      </c>
      <c r="AN6" s="33">
        <v>45747</v>
      </c>
      <c r="AQ6" s="37">
        <v>476444.91471009201</v>
      </c>
      <c r="AR6" s="37">
        <v>108.62</v>
      </c>
      <c r="AS6" s="37">
        <v>1</v>
      </c>
      <c r="AT6" s="37">
        <v>517.51446999999996</v>
      </c>
      <c r="AU6" s="37">
        <v>517.51400000000001</v>
      </c>
      <c r="AY6" s="1"/>
      <c r="AZ6" t="s">
        <v>1295</v>
      </c>
      <c r="BA6" t="s">
        <v>95</v>
      </c>
    </row>
    <row r="7" spans="1:53" x14ac:dyDescent="0.2">
      <c r="A7">
        <v>170</v>
      </c>
      <c r="C7">
        <v>199</v>
      </c>
      <c r="D7" t="s">
        <v>3567</v>
      </c>
      <c r="E7" s="1" t="s">
        <v>4253</v>
      </c>
      <c r="F7">
        <v>2080496</v>
      </c>
      <c r="G7" t="s">
        <v>248</v>
      </c>
      <c r="I7" t="s">
        <v>70</v>
      </c>
      <c r="K7" t="s">
        <v>4254</v>
      </c>
      <c r="L7" t="s">
        <v>71</v>
      </c>
      <c r="M7" t="s">
        <v>71</v>
      </c>
      <c r="O7" s="33">
        <v>44105</v>
      </c>
      <c r="P7" t="s">
        <v>465</v>
      </c>
      <c r="Q7" t="s">
        <v>465</v>
      </c>
      <c r="R7" t="s">
        <v>465</v>
      </c>
      <c r="S7" s="22" t="s">
        <v>74</v>
      </c>
      <c r="T7" s="42">
        <v>6.47</v>
      </c>
      <c r="U7" t="s">
        <v>4256</v>
      </c>
      <c r="V7" s="22" t="s">
        <v>1343</v>
      </c>
      <c r="Z7" s="22" t="s">
        <v>1536</v>
      </c>
      <c r="AA7" s="33">
        <v>54438</v>
      </c>
      <c r="AB7" t="s">
        <v>442</v>
      </c>
      <c r="AC7" s="1"/>
      <c r="AJ7" s="22" t="s">
        <v>71</v>
      </c>
      <c r="AK7" s="22" t="s">
        <v>3690</v>
      </c>
      <c r="AM7" s="22" t="s">
        <v>3691</v>
      </c>
      <c r="AN7" s="33">
        <v>45747</v>
      </c>
      <c r="AQ7" s="37">
        <v>577017.99012598395</v>
      </c>
      <c r="AR7" s="37">
        <v>93.48</v>
      </c>
      <c r="AS7" s="37">
        <v>1</v>
      </c>
      <c r="AT7" s="37">
        <v>539.39642000000003</v>
      </c>
      <c r="AU7" s="37">
        <v>539.39599999999996</v>
      </c>
      <c r="AY7" s="1"/>
      <c r="AZ7" t="s">
        <v>3229</v>
      </c>
      <c r="BA7" t="s">
        <v>95</v>
      </c>
    </row>
    <row r="8" spans="1:53" x14ac:dyDescent="0.2">
      <c r="A8">
        <v>170</v>
      </c>
      <c r="C8">
        <v>199</v>
      </c>
      <c r="D8" t="s">
        <v>3567</v>
      </c>
      <c r="E8" s="1" t="s">
        <v>4253</v>
      </c>
      <c r="F8">
        <v>2080497</v>
      </c>
      <c r="G8" t="s">
        <v>248</v>
      </c>
      <c r="I8" t="s">
        <v>70</v>
      </c>
      <c r="K8" t="s">
        <v>4254</v>
      </c>
      <c r="L8" t="s">
        <v>71</v>
      </c>
      <c r="M8" t="s">
        <v>71</v>
      </c>
      <c r="O8" s="33">
        <v>44105</v>
      </c>
      <c r="P8" t="s">
        <v>465</v>
      </c>
      <c r="Q8" t="s">
        <v>465</v>
      </c>
      <c r="R8" t="s">
        <v>465</v>
      </c>
      <c r="S8" s="22" t="s">
        <v>74</v>
      </c>
      <c r="T8" s="42">
        <v>7.34</v>
      </c>
      <c r="U8" t="s">
        <v>4257</v>
      </c>
      <c r="V8" s="22" t="s">
        <v>772</v>
      </c>
      <c r="Z8" s="22" t="s">
        <v>1659</v>
      </c>
      <c r="AA8" s="33">
        <v>54438</v>
      </c>
      <c r="AB8" t="s">
        <v>442</v>
      </c>
      <c r="AC8" s="1"/>
      <c r="AJ8" s="22" t="s">
        <v>71</v>
      </c>
      <c r="AK8" s="22" t="s">
        <v>3690</v>
      </c>
      <c r="AM8" s="22" t="s">
        <v>3691</v>
      </c>
      <c r="AN8" s="33">
        <v>45747</v>
      </c>
      <c r="AQ8" s="37">
        <v>429937.96254625497</v>
      </c>
      <c r="AR8" s="37">
        <v>113.58</v>
      </c>
      <c r="AS8" s="37">
        <v>1</v>
      </c>
      <c r="AT8" s="37">
        <v>488.32353999999998</v>
      </c>
      <c r="AU8" s="37">
        <v>488.32400000000001</v>
      </c>
      <c r="AY8" s="1"/>
      <c r="AZ8" t="s">
        <v>708</v>
      </c>
      <c r="BA8" t="s">
        <v>95</v>
      </c>
    </row>
    <row r="9" spans="1:53" x14ac:dyDescent="0.2">
      <c r="A9">
        <v>170</v>
      </c>
      <c r="C9">
        <v>199</v>
      </c>
      <c r="D9" t="s">
        <v>3567</v>
      </c>
      <c r="E9" s="1" t="s">
        <v>4253</v>
      </c>
      <c r="F9">
        <v>2080498</v>
      </c>
      <c r="G9" t="s">
        <v>248</v>
      </c>
      <c r="I9" t="s">
        <v>70</v>
      </c>
      <c r="K9" t="s">
        <v>4254</v>
      </c>
      <c r="L9" t="s">
        <v>71</v>
      </c>
      <c r="M9" t="s">
        <v>71</v>
      </c>
      <c r="O9" s="33">
        <v>44105</v>
      </c>
      <c r="P9" t="s">
        <v>465</v>
      </c>
      <c r="Q9" t="s">
        <v>465</v>
      </c>
      <c r="R9" t="s">
        <v>465</v>
      </c>
      <c r="S9" s="22" t="s">
        <v>74</v>
      </c>
      <c r="T9" s="42">
        <v>6.27</v>
      </c>
      <c r="U9" t="s">
        <v>4257</v>
      </c>
      <c r="V9" s="22" t="s">
        <v>586</v>
      </c>
      <c r="Z9" s="22" t="s">
        <v>4262</v>
      </c>
      <c r="AA9" s="33">
        <v>54193</v>
      </c>
      <c r="AB9" t="s">
        <v>442</v>
      </c>
      <c r="AC9" s="1"/>
      <c r="AJ9" s="22" t="s">
        <v>71</v>
      </c>
      <c r="AK9" s="22" t="s">
        <v>3690</v>
      </c>
      <c r="AM9" s="22" t="s">
        <v>3691</v>
      </c>
      <c r="AN9" s="33">
        <v>45747</v>
      </c>
      <c r="AQ9" s="37">
        <v>16017.559153536</v>
      </c>
      <c r="AR9" s="37">
        <v>101.38</v>
      </c>
      <c r="AS9" s="37">
        <v>1</v>
      </c>
      <c r="AT9" s="37">
        <v>16.238600000000002</v>
      </c>
      <c r="AU9" s="37">
        <v>16.239000000000001</v>
      </c>
      <c r="AY9" s="1"/>
      <c r="AZ9" t="s">
        <v>103</v>
      </c>
      <c r="BA9" t="s">
        <v>104</v>
      </c>
    </row>
    <row r="10" spans="1:53" x14ac:dyDescent="0.2">
      <c r="A10">
        <v>170</v>
      </c>
      <c r="C10">
        <v>199</v>
      </c>
      <c r="D10" t="s">
        <v>3567</v>
      </c>
      <c r="E10" s="1" t="s">
        <v>4253</v>
      </c>
      <c r="F10">
        <v>2080500</v>
      </c>
      <c r="G10" t="s">
        <v>248</v>
      </c>
      <c r="I10" t="s">
        <v>70</v>
      </c>
      <c r="K10" t="s">
        <v>4254</v>
      </c>
      <c r="L10" t="s">
        <v>71</v>
      </c>
      <c r="M10" t="s">
        <v>71</v>
      </c>
      <c r="O10" s="33">
        <v>44105</v>
      </c>
      <c r="P10" t="s">
        <v>465</v>
      </c>
      <c r="Q10" t="s">
        <v>465</v>
      </c>
      <c r="R10" t="s">
        <v>465</v>
      </c>
      <c r="S10" s="22" t="s">
        <v>74</v>
      </c>
      <c r="T10" s="42">
        <v>6.96</v>
      </c>
      <c r="U10" t="s">
        <v>4257</v>
      </c>
      <c r="V10" s="22" t="s">
        <v>1424</v>
      </c>
      <c r="Z10" s="22" t="s">
        <v>4263</v>
      </c>
      <c r="AA10" s="33">
        <v>54438</v>
      </c>
      <c r="AB10" t="s">
        <v>442</v>
      </c>
      <c r="AC10" s="1"/>
      <c r="AJ10" s="22" t="s">
        <v>71</v>
      </c>
      <c r="AK10" s="22" t="s">
        <v>3690</v>
      </c>
      <c r="AM10" s="22" t="s">
        <v>3691</v>
      </c>
      <c r="AN10" s="33">
        <v>45747</v>
      </c>
      <c r="AQ10" s="37">
        <v>679912.21234873601</v>
      </c>
      <c r="AR10" s="37">
        <v>103.54</v>
      </c>
      <c r="AS10" s="37">
        <v>1</v>
      </c>
      <c r="AT10" s="37">
        <v>703.98109999999997</v>
      </c>
      <c r="AU10" s="37">
        <v>703.98099999999999</v>
      </c>
      <c r="AY10" s="1"/>
      <c r="AZ10" t="s">
        <v>1244</v>
      </c>
      <c r="BA10" t="s">
        <v>103</v>
      </c>
    </row>
    <row r="11" spans="1:53" x14ac:dyDescent="0.2">
      <c r="A11">
        <v>170</v>
      </c>
      <c r="C11">
        <v>199</v>
      </c>
      <c r="D11" t="s">
        <v>3567</v>
      </c>
      <c r="E11" s="1" t="s">
        <v>4253</v>
      </c>
      <c r="F11">
        <v>20802613</v>
      </c>
      <c r="G11" t="s">
        <v>248</v>
      </c>
      <c r="I11" t="s">
        <v>70</v>
      </c>
      <c r="K11" t="s">
        <v>4254</v>
      </c>
      <c r="L11" t="s">
        <v>71</v>
      </c>
      <c r="M11" t="s">
        <v>71</v>
      </c>
      <c r="O11" s="33">
        <v>44159</v>
      </c>
      <c r="P11" t="s">
        <v>465</v>
      </c>
      <c r="Q11" t="s">
        <v>465</v>
      </c>
      <c r="R11" t="s">
        <v>465</v>
      </c>
      <c r="S11" s="22" t="s">
        <v>74</v>
      </c>
      <c r="T11" s="42">
        <v>6.56</v>
      </c>
      <c r="U11" t="s">
        <v>248</v>
      </c>
      <c r="V11" s="22" t="s">
        <v>4264</v>
      </c>
      <c r="Z11" s="22" t="s">
        <v>4265</v>
      </c>
      <c r="AA11" s="33">
        <v>48945</v>
      </c>
      <c r="AB11" t="s">
        <v>442</v>
      </c>
      <c r="AC11" s="1"/>
      <c r="AJ11" s="22" t="s">
        <v>71</v>
      </c>
      <c r="AK11" s="22" t="s">
        <v>248</v>
      </c>
      <c r="AM11" s="22" t="s">
        <v>3691</v>
      </c>
      <c r="AN11" s="33">
        <v>45687</v>
      </c>
      <c r="AQ11" s="37">
        <v>-2.1249026999999998</v>
      </c>
      <c r="AR11" s="37">
        <v>12483.8</v>
      </c>
      <c r="AS11" s="37">
        <v>1</v>
      </c>
      <c r="AT11" s="37">
        <v>-0.26529999999999998</v>
      </c>
      <c r="AU11" s="37">
        <v>-0.26500000000000001</v>
      </c>
      <c r="AY11" s="1"/>
      <c r="AZ11" t="s">
        <v>130</v>
      </c>
      <c r="BA11" t="s">
        <v>130</v>
      </c>
    </row>
    <row r="12" spans="1:53" x14ac:dyDescent="0.2">
      <c r="A12">
        <v>170</v>
      </c>
      <c r="C12">
        <v>199</v>
      </c>
      <c r="D12" t="s">
        <v>3567</v>
      </c>
      <c r="E12" s="1" t="s">
        <v>4253</v>
      </c>
      <c r="F12">
        <v>20802614</v>
      </c>
      <c r="G12" t="s">
        <v>248</v>
      </c>
      <c r="I12" t="s">
        <v>70</v>
      </c>
      <c r="K12" t="s">
        <v>4254</v>
      </c>
      <c r="L12" t="s">
        <v>71</v>
      </c>
      <c r="M12" t="s">
        <v>71</v>
      </c>
      <c r="O12" s="33">
        <v>44159</v>
      </c>
      <c r="P12" t="s">
        <v>465</v>
      </c>
      <c r="Q12" t="s">
        <v>465</v>
      </c>
      <c r="R12" t="s">
        <v>465</v>
      </c>
      <c r="S12" s="22" t="s">
        <v>74</v>
      </c>
      <c r="T12" s="42">
        <v>6.56</v>
      </c>
      <c r="U12" t="s">
        <v>248</v>
      </c>
      <c r="V12" s="22" t="s">
        <v>4264</v>
      </c>
      <c r="Z12" s="22" t="s">
        <v>4265</v>
      </c>
      <c r="AA12" s="33">
        <v>48945</v>
      </c>
      <c r="AB12" t="s">
        <v>442</v>
      </c>
      <c r="AC12" s="1"/>
      <c r="AJ12" s="22" t="s">
        <v>71</v>
      </c>
      <c r="AK12" s="22" t="s">
        <v>248</v>
      </c>
      <c r="AM12" s="22" t="s">
        <v>3691</v>
      </c>
      <c r="AN12" s="33">
        <v>45686</v>
      </c>
      <c r="AQ12" s="37">
        <v>-2.1219368420000002</v>
      </c>
      <c r="AR12" s="37">
        <v>9351.25</v>
      </c>
      <c r="AS12" s="37">
        <v>1</v>
      </c>
      <c r="AT12" s="37">
        <v>-0.19844000000000001</v>
      </c>
      <c r="AU12" s="37">
        <v>-0.19800000000000001</v>
      </c>
      <c r="AY12" s="1"/>
      <c r="AZ12" t="s">
        <v>130</v>
      </c>
      <c r="BA12" t="s">
        <v>130</v>
      </c>
    </row>
    <row r="13" spans="1:53" x14ac:dyDescent="0.2">
      <c r="A13">
        <v>170</v>
      </c>
      <c r="C13">
        <v>199</v>
      </c>
      <c r="D13" t="s">
        <v>3567</v>
      </c>
      <c r="E13" s="1" t="s">
        <v>4253</v>
      </c>
      <c r="F13">
        <v>20802616</v>
      </c>
      <c r="G13" t="s">
        <v>248</v>
      </c>
      <c r="I13" t="s">
        <v>70</v>
      </c>
      <c r="K13" t="s">
        <v>4254</v>
      </c>
      <c r="L13" t="s">
        <v>71</v>
      </c>
      <c r="M13" t="s">
        <v>71</v>
      </c>
      <c r="O13" s="33">
        <v>44159</v>
      </c>
      <c r="P13" t="s">
        <v>465</v>
      </c>
      <c r="Q13" t="s">
        <v>465</v>
      </c>
      <c r="R13" t="s">
        <v>465</v>
      </c>
      <c r="S13" s="22" t="s">
        <v>74</v>
      </c>
      <c r="T13" s="42">
        <v>6.56</v>
      </c>
      <c r="U13" t="s">
        <v>248</v>
      </c>
      <c r="V13" s="22" t="s">
        <v>4264</v>
      </c>
      <c r="Z13" s="22" t="s">
        <v>4265</v>
      </c>
      <c r="AA13" s="33">
        <v>48945</v>
      </c>
      <c r="AB13" t="s">
        <v>442</v>
      </c>
      <c r="AC13" s="1"/>
      <c r="AJ13" s="22" t="s">
        <v>71</v>
      </c>
      <c r="AK13" s="22" t="s">
        <v>248</v>
      </c>
      <c r="AM13" s="22" t="s">
        <v>3691</v>
      </c>
      <c r="AN13" s="33">
        <v>45687</v>
      </c>
      <c r="AQ13" s="37">
        <v>-2.129216676</v>
      </c>
      <c r="AR13" s="37">
        <v>6561.24</v>
      </c>
      <c r="AS13" s="37">
        <v>1</v>
      </c>
      <c r="AT13" s="37">
        <v>-0.13971</v>
      </c>
      <c r="AU13" s="37">
        <v>-0.14000000000000001</v>
      </c>
      <c r="AY13" s="1"/>
      <c r="AZ13" t="s">
        <v>130</v>
      </c>
      <c r="BA13" t="s">
        <v>130</v>
      </c>
    </row>
    <row r="14" spans="1:53" x14ac:dyDescent="0.2">
      <c r="A14">
        <v>170</v>
      </c>
      <c r="C14">
        <v>199</v>
      </c>
      <c r="D14" t="s">
        <v>3567</v>
      </c>
      <c r="E14" s="1" t="s">
        <v>4253</v>
      </c>
      <c r="F14">
        <v>2080614</v>
      </c>
      <c r="G14" t="s">
        <v>248</v>
      </c>
      <c r="I14" t="s">
        <v>70</v>
      </c>
      <c r="K14" t="s">
        <v>4254</v>
      </c>
      <c r="L14" t="s">
        <v>71</v>
      </c>
      <c r="M14" t="s">
        <v>71</v>
      </c>
      <c r="O14" s="33">
        <v>44711</v>
      </c>
      <c r="P14" t="s">
        <v>465</v>
      </c>
      <c r="Q14" t="s">
        <v>465</v>
      </c>
      <c r="R14" t="s">
        <v>465</v>
      </c>
      <c r="S14" s="22" t="s">
        <v>74</v>
      </c>
      <c r="T14" s="42">
        <v>7.06</v>
      </c>
      <c r="U14" t="s">
        <v>4256</v>
      </c>
      <c r="V14" s="22" t="s">
        <v>473</v>
      </c>
      <c r="Z14" s="22" t="s">
        <v>1722</v>
      </c>
      <c r="AA14" s="33">
        <v>55609</v>
      </c>
      <c r="AB14" t="s">
        <v>442</v>
      </c>
      <c r="AC14" s="1"/>
      <c r="AJ14" s="22" t="s">
        <v>71</v>
      </c>
      <c r="AK14" s="22" t="s">
        <v>3690</v>
      </c>
      <c r="AM14" s="22" t="s">
        <v>3691</v>
      </c>
      <c r="AN14" s="33">
        <v>45747</v>
      </c>
      <c r="AQ14" s="37">
        <v>1963924.2021319701</v>
      </c>
      <c r="AR14" s="37">
        <v>87.34</v>
      </c>
      <c r="AS14" s="37">
        <v>1</v>
      </c>
      <c r="AT14" s="37">
        <v>1715.2914000000001</v>
      </c>
      <c r="AU14" s="37">
        <v>1715.2909999999999</v>
      </c>
      <c r="AY14" s="1"/>
      <c r="AZ14" t="s">
        <v>2948</v>
      </c>
      <c r="BA14" t="s">
        <v>113</v>
      </c>
    </row>
    <row r="15" spans="1:53" x14ac:dyDescent="0.2">
      <c r="A15">
        <v>170</v>
      </c>
      <c r="C15">
        <v>199</v>
      </c>
      <c r="D15" t="s">
        <v>3567</v>
      </c>
      <c r="E15" s="1" t="s">
        <v>4253</v>
      </c>
      <c r="F15">
        <v>2080615</v>
      </c>
      <c r="G15" t="s">
        <v>248</v>
      </c>
      <c r="I15" t="s">
        <v>70</v>
      </c>
      <c r="K15" t="s">
        <v>4254</v>
      </c>
      <c r="L15" t="s">
        <v>71</v>
      </c>
      <c r="M15" t="s">
        <v>71</v>
      </c>
      <c r="O15" s="33">
        <v>44711</v>
      </c>
      <c r="P15" t="s">
        <v>465</v>
      </c>
      <c r="Q15" t="s">
        <v>465</v>
      </c>
      <c r="R15" t="s">
        <v>465</v>
      </c>
      <c r="S15" s="22" t="s">
        <v>74</v>
      </c>
      <c r="T15" s="42">
        <v>6.58</v>
      </c>
      <c r="U15" t="s">
        <v>4257</v>
      </c>
      <c r="V15" s="22" t="s">
        <v>881</v>
      </c>
      <c r="Z15" s="22" t="s">
        <v>1666</v>
      </c>
      <c r="AA15" s="33">
        <v>54969</v>
      </c>
      <c r="AB15" t="s">
        <v>442</v>
      </c>
      <c r="AC15" s="1"/>
      <c r="AJ15" s="22" t="s">
        <v>71</v>
      </c>
      <c r="AK15" s="22" t="s">
        <v>3690</v>
      </c>
      <c r="AM15" s="22" t="s">
        <v>3691</v>
      </c>
      <c r="AN15" s="33">
        <v>45747</v>
      </c>
      <c r="AQ15" s="37">
        <v>153323.75447733901</v>
      </c>
      <c r="AR15" s="37">
        <v>102.83</v>
      </c>
      <c r="AS15" s="37">
        <v>1</v>
      </c>
      <c r="AT15" s="37">
        <v>157.66282000000001</v>
      </c>
      <c r="AU15" s="37">
        <v>157.66300000000001</v>
      </c>
      <c r="AY15" s="1"/>
      <c r="AZ15" t="s">
        <v>2059</v>
      </c>
      <c r="BA15" t="s">
        <v>97</v>
      </c>
    </row>
    <row r="16" spans="1:53" x14ac:dyDescent="0.2">
      <c r="A16">
        <v>170</v>
      </c>
      <c r="C16">
        <v>199</v>
      </c>
      <c r="D16" t="s">
        <v>3567</v>
      </c>
      <c r="E16" s="1" t="s">
        <v>4253</v>
      </c>
      <c r="F16">
        <v>2080616</v>
      </c>
      <c r="G16" t="s">
        <v>248</v>
      </c>
      <c r="I16" t="s">
        <v>70</v>
      </c>
      <c r="K16" t="s">
        <v>4254</v>
      </c>
      <c r="L16" t="s">
        <v>71</v>
      </c>
      <c r="M16" t="s">
        <v>71</v>
      </c>
      <c r="O16" s="33">
        <v>44711</v>
      </c>
      <c r="P16" t="s">
        <v>465</v>
      </c>
      <c r="Q16" t="s">
        <v>465</v>
      </c>
      <c r="R16" t="s">
        <v>465</v>
      </c>
      <c r="S16" s="22" t="s">
        <v>74</v>
      </c>
      <c r="T16" s="42">
        <v>7.97</v>
      </c>
      <c r="U16" t="s">
        <v>4257</v>
      </c>
      <c r="V16" s="22" t="s">
        <v>4266</v>
      </c>
      <c r="Z16" s="22" t="s">
        <v>1776</v>
      </c>
      <c r="AA16" s="33">
        <v>55609</v>
      </c>
      <c r="AB16" t="s">
        <v>442</v>
      </c>
      <c r="AC16" s="1"/>
      <c r="AJ16" s="22" t="s">
        <v>71</v>
      </c>
      <c r="AK16" s="22" t="s">
        <v>3690</v>
      </c>
      <c r="AM16" s="22" t="s">
        <v>3691</v>
      </c>
      <c r="AN16" s="33">
        <v>45747</v>
      </c>
      <c r="AQ16" s="37">
        <v>1070262.7193766001</v>
      </c>
      <c r="AR16" s="37">
        <v>122.81</v>
      </c>
      <c r="AS16" s="37">
        <v>1</v>
      </c>
      <c r="AT16" s="37">
        <v>1314.3896500000001</v>
      </c>
      <c r="AU16" s="37">
        <v>1314.39</v>
      </c>
      <c r="AY16" s="1"/>
      <c r="AZ16" t="s">
        <v>4267</v>
      </c>
      <c r="BA16" t="s">
        <v>127</v>
      </c>
    </row>
    <row r="17" spans="1:53" x14ac:dyDescent="0.2">
      <c r="A17">
        <v>170</v>
      </c>
      <c r="C17">
        <v>199</v>
      </c>
      <c r="D17" t="s">
        <v>3567</v>
      </c>
      <c r="E17" s="1" t="s">
        <v>4253</v>
      </c>
      <c r="F17">
        <v>2080617</v>
      </c>
      <c r="G17" t="s">
        <v>248</v>
      </c>
      <c r="I17" t="s">
        <v>70</v>
      </c>
      <c r="K17" t="s">
        <v>4254</v>
      </c>
      <c r="L17" t="s">
        <v>71</v>
      </c>
      <c r="M17" t="s">
        <v>71</v>
      </c>
      <c r="O17" s="33">
        <v>44711</v>
      </c>
      <c r="P17" t="s">
        <v>465</v>
      </c>
      <c r="Q17" t="s">
        <v>465</v>
      </c>
      <c r="R17" t="s">
        <v>465</v>
      </c>
      <c r="S17" s="22" t="s">
        <v>74</v>
      </c>
      <c r="T17" s="42">
        <v>7.82</v>
      </c>
      <c r="U17" t="s">
        <v>4256</v>
      </c>
      <c r="V17" s="22" t="s">
        <v>4268</v>
      </c>
      <c r="Z17" s="22" t="s">
        <v>1851</v>
      </c>
      <c r="AA17" s="33">
        <v>55609</v>
      </c>
      <c r="AB17" t="s">
        <v>442</v>
      </c>
      <c r="AC17" s="1"/>
      <c r="AJ17" s="22" t="s">
        <v>71</v>
      </c>
      <c r="AK17" s="22" t="s">
        <v>3690</v>
      </c>
      <c r="AM17" s="22" t="s">
        <v>3691</v>
      </c>
      <c r="AN17" s="33">
        <v>45747</v>
      </c>
      <c r="AQ17" s="37">
        <v>2028190.7243749399</v>
      </c>
      <c r="AR17" s="37">
        <v>108.69</v>
      </c>
      <c r="AS17" s="37">
        <v>1</v>
      </c>
      <c r="AT17" s="37">
        <v>2204.4405000000002</v>
      </c>
      <c r="AU17" s="37">
        <v>2204.4409999999998</v>
      </c>
      <c r="AY17" s="1"/>
      <c r="AZ17" t="s">
        <v>1577</v>
      </c>
      <c r="BA17" t="s">
        <v>859</v>
      </c>
    </row>
    <row r="18" spans="1:53" x14ac:dyDescent="0.2">
      <c r="A18">
        <v>170</v>
      </c>
      <c r="C18">
        <v>200</v>
      </c>
      <c r="D18" t="s">
        <v>3567</v>
      </c>
      <c r="E18" s="1" t="s">
        <v>4269</v>
      </c>
      <c r="F18">
        <v>2080644</v>
      </c>
      <c r="G18" t="s">
        <v>248</v>
      </c>
      <c r="I18" t="s">
        <v>70</v>
      </c>
      <c r="K18" t="s">
        <v>4254</v>
      </c>
      <c r="L18" t="s">
        <v>71</v>
      </c>
      <c r="M18" t="s">
        <v>71</v>
      </c>
      <c r="O18" s="33">
        <v>44833</v>
      </c>
      <c r="P18" t="s">
        <v>465</v>
      </c>
      <c r="Q18" t="s">
        <v>465</v>
      </c>
      <c r="R18" t="s">
        <v>465</v>
      </c>
      <c r="S18" s="22" t="s">
        <v>74</v>
      </c>
      <c r="T18" s="42">
        <v>9.4700000000000006</v>
      </c>
      <c r="U18" t="s">
        <v>4256</v>
      </c>
      <c r="V18" s="22" t="s">
        <v>4270</v>
      </c>
      <c r="Z18" s="22" t="s">
        <v>332</v>
      </c>
      <c r="AA18" s="33">
        <v>54727</v>
      </c>
      <c r="AB18" t="s">
        <v>442</v>
      </c>
      <c r="AC18" s="1"/>
      <c r="AJ18" s="22" t="s">
        <v>71</v>
      </c>
      <c r="AK18" s="22" t="s">
        <v>3690</v>
      </c>
      <c r="AM18" s="22" t="s">
        <v>3691</v>
      </c>
      <c r="AN18" s="33">
        <v>45747</v>
      </c>
      <c r="AQ18" s="37">
        <v>10110395.6307176</v>
      </c>
      <c r="AR18" s="37">
        <v>95.01</v>
      </c>
      <c r="AS18" s="37">
        <v>1</v>
      </c>
      <c r="AT18" s="37">
        <v>9605.8868899999998</v>
      </c>
      <c r="AU18" s="37">
        <v>9605.8870000000006</v>
      </c>
      <c r="AY18" s="1"/>
      <c r="AZ18" t="s">
        <v>4271</v>
      </c>
      <c r="BA18" t="s">
        <v>367</v>
      </c>
    </row>
    <row r="19" spans="1:53" x14ac:dyDescent="0.2">
      <c r="A19">
        <v>170</v>
      </c>
      <c r="C19">
        <v>200</v>
      </c>
      <c r="D19" t="s">
        <v>3567</v>
      </c>
      <c r="E19" s="1" t="s">
        <v>4269</v>
      </c>
      <c r="F19">
        <v>2080649</v>
      </c>
      <c r="G19" t="s">
        <v>248</v>
      </c>
      <c r="I19" t="s">
        <v>70</v>
      </c>
      <c r="K19" t="s">
        <v>4254</v>
      </c>
      <c r="L19" t="s">
        <v>71</v>
      </c>
      <c r="M19" t="s">
        <v>71</v>
      </c>
      <c r="O19" s="33">
        <v>44833</v>
      </c>
      <c r="P19" t="s">
        <v>465</v>
      </c>
      <c r="Q19" t="s">
        <v>465</v>
      </c>
      <c r="R19" t="s">
        <v>465</v>
      </c>
      <c r="S19" s="22" t="s">
        <v>74</v>
      </c>
      <c r="T19" s="42">
        <v>8.69</v>
      </c>
      <c r="U19" t="s">
        <v>4256</v>
      </c>
      <c r="V19" s="22" t="s">
        <v>4272</v>
      </c>
      <c r="Z19" s="22" t="s">
        <v>1652</v>
      </c>
      <c r="AA19" s="33">
        <v>54819</v>
      </c>
      <c r="AB19" t="s">
        <v>442</v>
      </c>
      <c r="AC19" s="1"/>
      <c r="AJ19" s="22" t="s">
        <v>71</v>
      </c>
      <c r="AK19" s="22" t="s">
        <v>3690</v>
      </c>
      <c r="AM19" s="22" t="s">
        <v>3691</v>
      </c>
      <c r="AN19" s="33">
        <v>45747</v>
      </c>
      <c r="AQ19" s="37">
        <v>9448720.0912523903</v>
      </c>
      <c r="AR19" s="37">
        <v>97.77</v>
      </c>
      <c r="AS19" s="37">
        <v>1</v>
      </c>
      <c r="AT19" s="37">
        <v>9238.0136299999995</v>
      </c>
      <c r="AU19" s="37">
        <v>9238.0139999999992</v>
      </c>
      <c r="AY19" s="1"/>
      <c r="AZ19" t="s">
        <v>4273</v>
      </c>
      <c r="BA19" t="s">
        <v>1064</v>
      </c>
    </row>
    <row r="20" spans="1:53" x14ac:dyDescent="0.2">
      <c r="A20">
        <v>170</v>
      </c>
      <c r="C20">
        <v>200</v>
      </c>
      <c r="D20" t="s">
        <v>3567</v>
      </c>
      <c r="E20" s="1" t="s">
        <v>4269</v>
      </c>
      <c r="F20">
        <v>2080651</v>
      </c>
      <c r="G20" t="s">
        <v>248</v>
      </c>
      <c r="I20" t="s">
        <v>70</v>
      </c>
      <c r="K20" t="s">
        <v>4254</v>
      </c>
      <c r="L20" t="s">
        <v>71</v>
      </c>
      <c r="M20" t="s">
        <v>71</v>
      </c>
      <c r="O20" s="33">
        <v>44833</v>
      </c>
      <c r="P20" t="s">
        <v>465</v>
      </c>
      <c r="Q20" t="s">
        <v>465</v>
      </c>
      <c r="R20" t="s">
        <v>465</v>
      </c>
      <c r="S20" s="22" t="s">
        <v>74</v>
      </c>
      <c r="T20" s="42">
        <v>9.0299999999999994</v>
      </c>
      <c r="U20" t="s">
        <v>4257</v>
      </c>
      <c r="V20" s="22" t="s">
        <v>921</v>
      </c>
      <c r="Z20" s="22" t="s">
        <v>1776</v>
      </c>
      <c r="AA20" s="33">
        <v>54788</v>
      </c>
      <c r="AB20" t="s">
        <v>442</v>
      </c>
      <c r="AC20" s="1"/>
      <c r="AJ20" s="22" t="s">
        <v>71</v>
      </c>
      <c r="AK20" s="22" t="s">
        <v>3690</v>
      </c>
      <c r="AM20" s="22" t="s">
        <v>3691</v>
      </c>
      <c r="AN20" s="33">
        <v>45747</v>
      </c>
      <c r="AQ20" s="37">
        <v>2972280.10223109</v>
      </c>
      <c r="AR20" s="37">
        <v>118.16</v>
      </c>
      <c r="AS20" s="37">
        <v>1</v>
      </c>
      <c r="AT20" s="37">
        <v>3512.0461700000001</v>
      </c>
      <c r="AU20" s="37">
        <v>3512.0459999999998</v>
      </c>
      <c r="AY20" s="1"/>
      <c r="AZ20" t="s">
        <v>4274</v>
      </c>
      <c r="BA20" t="s">
        <v>126</v>
      </c>
    </row>
    <row r="21" spans="1:53" x14ac:dyDescent="0.2">
      <c r="A21">
        <v>170</v>
      </c>
      <c r="C21">
        <v>199</v>
      </c>
      <c r="D21" t="s">
        <v>3567</v>
      </c>
      <c r="E21" s="1" t="s">
        <v>4253</v>
      </c>
      <c r="F21">
        <v>2080450</v>
      </c>
      <c r="G21" t="s">
        <v>248</v>
      </c>
      <c r="I21" t="s">
        <v>70</v>
      </c>
      <c r="K21" t="s">
        <v>4254</v>
      </c>
      <c r="L21" t="s">
        <v>71</v>
      </c>
      <c r="M21" t="s">
        <v>71</v>
      </c>
      <c r="O21" s="33">
        <v>45000</v>
      </c>
      <c r="P21" t="s">
        <v>465</v>
      </c>
      <c r="Q21" t="s">
        <v>465</v>
      </c>
      <c r="R21" t="s">
        <v>465</v>
      </c>
      <c r="S21" s="22" t="s">
        <v>74</v>
      </c>
      <c r="T21" s="42">
        <v>7.7</v>
      </c>
      <c r="U21" t="s">
        <v>4256</v>
      </c>
      <c r="V21" s="22" t="s">
        <v>4275</v>
      </c>
      <c r="Z21" s="22" t="s">
        <v>3809</v>
      </c>
      <c r="AA21" s="33">
        <v>55549</v>
      </c>
      <c r="AB21" t="s">
        <v>442</v>
      </c>
      <c r="AC21" s="1"/>
      <c r="AJ21" s="22" t="s">
        <v>71</v>
      </c>
      <c r="AK21" s="22" t="s">
        <v>3690</v>
      </c>
      <c r="AM21" s="22" t="s">
        <v>3691</v>
      </c>
      <c r="AN21" s="33">
        <v>45747</v>
      </c>
      <c r="AQ21" s="37">
        <v>949826.83596793702</v>
      </c>
      <c r="AR21" s="37">
        <v>82.74</v>
      </c>
      <c r="AS21" s="37">
        <v>1</v>
      </c>
      <c r="AT21" s="37">
        <v>785.88671999999997</v>
      </c>
      <c r="AU21" s="37">
        <v>785.88699999999994</v>
      </c>
      <c r="AY21" s="1"/>
      <c r="AZ21" t="s">
        <v>2206</v>
      </c>
      <c r="BA21" t="s">
        <v>88</v>
      </c>
    </row>
    <row r="22" spans="1:53" x14ac:dyDescent="0.2">
      <c r="A22">
        <v>170</v>
      </c>
      <c r="C22">
        <v>199</v>
      </c>
      <c r="D22" t="s">
        <v>3567</v>
      </c>
      <c r="E22" s="1" t="s">
        <v>4253</v>
      </c>
      <c r="F22">
        <v>2080696</v>
      </c>
      <c r="G22" t="s">
        <v>248</v>
      </c>
      <c r="I22" t="s">
        <v>70</v>
      </c>
      <c r="K22" t="s">
        <v>4254</v>
      </c>
      <c r="L22" t="s">
        <v>71</v>
      </c>
      <c r="M22" t="s">
        <v>71</v>
      </c>
      <c r="O22" s="33">
        <v>45000</v>
      </c>
      <c r="P22" t="s">
        <v>465</v>
      </c>
      <c r="Q22" t="s">
        <v>465</v>
      </c>
      <c r="R22" t="s">
        <v>465</v>
      </c>
      <c r="S22" s="22" t="s">
        <v>74</v>
      </c>
      <c r="T22" s="42">
        <v>8.24</v>
      </c>
      <c r="U22" t="s">
        <v>4257</v>
      </c>
      <c r="V22" s="22" t="s">
        <v>4275</v>
      </c>
      <c r="Z22" s="22" t="s">
        <v>4276</v>
      </c>
      <c r="AA22" s="33">
        <v>55549</v>
      </c>
      <c r="AB22" t="s">
        <v>442</v>
      </c>
      <c r="AC22" s="1"/>
      <c r="AJ22" s="22" t="s">
        <v>71</v>
      </c>
      <c r="AK22" s="22" t="s">
        <v>3690</v>
      </c>
      <c r="AM22" s="22" t="s">
        <v>3691</v>
      </c>
      <c r="AN22" s="33">
        <v>45747</v>
      </c>
      <c r="AQ22" s="37">
        <v>1924051.9379319299</v>
      </c>
      <c r="AR22" s="37">
        <v>105.6</v>
      </c>
      <c r="AS22" s="37">
        <v>1</v>
      </c>
      <c r="AT22" s="37">
        <v>2031.7988499999999</v>
      </c>
      <c r="AU22" s="37">
        <v>2031.799</v>
      </c>
      <c r="AY22" s="1"/>
      <c r="AZ22" t="s">
        <v>2390</v>
      </c>
      <c r="BA22" t="s">
        <v>137</v>
      </c>
    </row>
    <row r="23" spans="1:53" x14ac:dyDescent="0.2">
      <c r="A23">
        <v>170</v>
      </c>
      <c r="C23">
        <v>199</v>
      </c>
      <c r="D23" t="s">
        <v>3567</v>
      </c>
      <c r="E23" s="1" t="s">
        <v>4253</v>
      </c>
      <c r="F23">
        <v>2080697</v>
      </c>
      <c r="G23" t="s">
        <v>248</v>
      </c>
      <c r="I23" t="s">
        <v>70</v>
      </c>
      <c r="K23" t="s">
        <v>4254</v>
      </c>
      <c r="L23" t="s">
        <v>71</v>
      </c>
      <c r="M23" t="s">
        <v>71</v>
      </c>
      <c r="O23" s="33">
        <v>45000</v>
      </c>
      <c r="P23" t="s">
        <v>465</v>
      </c>
      <c r="Q23" t="s">
        <v>465</v>
      </c>
      <c r="R23" t="s">
        <v>465</v>
      </c>
      <c r="S23" s="22" t="s">
        <v>74</v>
      </c>
      <c r="T23" s="42">
        <v>8.2200000000000006</v>
      </c>
      <c r="U23" t="s">
        <v>4257</v>
      </c>
      <c r="V23" s="22" t="s">
        <v>4275</v>
      </c>
      <c r="Z23" s="22" t="s">
        <v>4277</v>
      </c>
      <c r="AA23" s="33">
        <v>55518</v>
      </c>
      <c r="AB23" t="s">
        <v>442</v>
      </c>
      <c r="AC23" s="1"/>
      <c r="AJ23" s="22" t="s">
        <v>71</v>
      </c>
      <c r="AK23" s="22" t="s">
        <v>3690</v>
      </c>
      <c r="AM23" s="22" t="s">
        <v>3691</v>
      </c>
      <c r="AN23" s="33">
        <v>45747</v>
      </c>
      <c r="AQ23" s="37">
        <v>287394.37682591099</v>
      </c>
      <c r="AR23" s="37">
        <v>111.03</v>
      </c>
      <c r="AS23" s="37">
        <v>1</v>
      </c>
      <c r="AT23" s="37">
        <v>319.09397999999999</v>
      </c>
      <c r="AU23" s="37">
        <v>319.09399999999999</v>
      </c>
      <c r="AY23" s="1"/>
      <c r="AZ23" t="s">
        <v>2397</v>
      </c>
      <c r="BA23" t="s">
        <v>111</v>
      </c>
    </row>
    <row r="24" spans="1:53" x14ac:dyDescent="0.2">
      <c r="A24">
        <v>170</v>
      </c>
      <c r="C24">
        <v>199</v>
      </c>
      <c r="D24" t="s">
        <v>3567</v>
      </c>
      <c r="E24" s="1" t="s">
        <v>4253</v>
      </c>
      <c r="F24">
        <v>2080698</v>
      </c>
      <c r="G24" t="s">
        <v>248</v>
      </c>
      <c r="I24" t="s">
        <v>70</v>
      </c>
      <c r="K24" t="s">
        <v>4254</v>
      </c>
      <c r="L24" t="s">
        <v>71</v>
      </c>
      <c r="M24" t="s">
        <v>71</v>
      </c>
      <c r="O24" s="33">
        <v>45000</v>
      </c>
      <c r="P24" t="s">
        <v>465</v>
      </c>
      <c r="Q24" t="s">
        <v>465</v>
      </c>
      <c r="R24" t="s">
        <v>465</v>
      </c>
      <c r="S24" s="22" t="s">
        <v>74</v>
      </c>
      <c r="T24" s="42">
        <v>8.4600000000000009</v>
      </c>
      <c r="U24" t="s">
        <v>4256</v>
      </c>
      <c r="V24" s="22" t="s">
        <v>4278</v>
      </c>
      <c r="Z24" s="22" t="s">
        <v>4279</v>
      </c>
      <c r="AA24" s="33">
        <v>55549</v>
      </c>
      <c r="AB24" t="s">
        <v>442</v>
      </c>
      <c r="AC24" s="1"/>
      <c r="AJ24" s="22" t="s">
        <v>71</v>
      </c>
      <c r="AK24" s="22" t="s">
        <v>3690</v>
      </c>
      <c r="AM24" s="22" t="s">
        <v>3691</v>
      </c>
      <c r="AN24" s="33">
        <v>45747</v>
      </c>
      <c r="AQ24" s="37">
        <v>1397589.0911721</v>
      </c>
      <c r="AR24" s="37">
        <v>112.25</v>
      </c>
      <c r="AS24" s="37">
        <v>1</v>
      </c>
      <c r="AT24" s="37">
        <v>1568.79375</v>
      </c>
      <c r="AU24" s="37">
        <v>1568.7940000000001</v>
      </c>
      <c r="AY24" s="1"/>
      <c r="AZ24" t="s">
        <v>1272</v>
      </c>
      <c r="BA24" t="s">
        <v>151</v>
      </c>
    </row>
    <row r="25" spans="1:53" x14ac:dyDescent="0.2">
      <c r="A25">
        <v>170</v>
      </c>
      <c r="C25">
        <v>199</v>
      </c>
      <c r="D25" t="s">
        <v>3567</v>
      </c>
      <c r="E25" s="1" t="s">
        <v>4253</v>
      </c>
      <c r="F25">
        <v>20802645</v>
      </c>
      <c r="G25" t="s">
        <v>248</v>
      </c>
      <c r="I25" t="s">
        <v>70</v>
      </c>
      <c r="K25" t="s">
        <v>4254</v>
      </c>
      <c r="L25" t="s">
        <v>71</v>
      </c>
      <c r="M25" t="s">
        <v>71</v>
      </c>
      <c r="O25" s="33">
        <v>45134</v>
      </c>
      <c r="P25" t="s">
        <v>465</v>
      </c>
      <c r="Q25" t="s">
        <v>465</v>
      </c>
      <c r="R25" t="s">
        <v>465</v>
      </c>
      <c r="S25" s="22" t="s">
        <v>74</v>
      </c>
      <c r="T25" s="42">
        <v>6.58</v>
      </c>
      <c r="U25" t="s">
        <v>248</v>
      </c>
      <c r="V25" s="22" t="s">
        <v>473</v>
      </c>
      <c r="Z25" s="22" t="s">
        <v>473</v>
      </c>
      <c r="AA25" s="33">
        <v>55609</v>
      </c>
      <c r="AB25" t="s">
        <v>442</v>
      </c>
      <c r="AC25" s="1"/>
      <c r="AJ25" s="22" t="s">
        <v>71</v>
      </c>
      <c r="AK25" s="22" t="s">
        <v>248</v>
      </c>
      <c r="AM25" s="22" t="s">
        <v>3691</v>
      </c>
      <c r="AN25" s="33">
        <v>45686</v>
      </c>
      <c r="AQ25" s="37">
        <v>-2.4220277829999999</v>
      </c>
      <c r="AR25" s="37">
        <v>7799.9</v>
      </c>
      <c r="AS25" s="37">
        <v>1</v>
      </c>
      <c r="AT25" s="37">
        <v>-0.18892</v>
      </c>
      <c r="AU25" s="37">
        <v>-0.189</v>
      </c>
      <c r="AY25" s="1"/>
      <c r="AZ25" t="s">
        <v>130</v>
      </c>
      <c r="BA25" t="s">
        <v>130</v>
      </c>
    </row>
    <row r="26" spans="1:53" x14ac:dyDescent="0.2">
      <c r="A26">
        <v>170</v>
      </c>
      <c r="C26">
        <v>199</v>
      </c>
      <c r="D26" t="s">
        <v>3567</v>
      </c>
      <c r="E26" s="1" t="s">
        <v>4253</v>
      </c>
      <c r="F26">
        <v>20802646</v>
      </c>
      <c r="G26" t="s">
        <v>248</v>
      </c>
      <c r="I26" t="s">
        <v>70</v>
      </c>
      <c r="K26" t="s">
        <v>4254</v>
      </c>
      <c r="L26" t="s">
        <v>71</v>
      </c>
      <c r="M26" t="s">
        <v>71</v>
      </c>
      <c r="O26" s="33">
        <v>45134</v>
      </c>
      <c r="P26" t="s">
        <v>465</v>
      </c>
      <c r="Q26" t="s">
        <v>465</v>
      </c>
      <c r="R26" t="s">
        <v>465</v>
      </c>
      <c r="S26" s="22" t="s">
        <v>74</v>
      </c>
      <c r="T26" s="42">
        <v>6.58</v>
      </c>
      <c r="U26" t="s">
        <v>248</v>
      </c>
      <c r="V26" s="22" t="s">
        <v>473</v>
      </c>
      <c r="Z26" s="22" t="s">
        <v>473</v>
      </c>
      <c r="AA26" s="33">
        <v>55609</v>
      </c>
      <c r="AB26" t="s">
        <v>442</v>
      </c>
      <c r="AC26" s="1"/>
      <c r="AJ26" s="22" t="s">
        <v>71</v>
      </c>
      <c r="AK26" s="22" t="s">
        <v>248</v>
      </c>
      <c r="AM26" s="22" t="s">
        <v>3691</v>
      </c>
      <c r="AN26" s="33">
        <v>45686</v>
      </c>
      <c r="AQ26" s="37">
        <v>-2.4220277829999999</v>
      </c>
      <c r="AR26" s="37">
        <v>5964.93</v>
      </c>
      <c r="AS26" s="37">
        <v>1</v>
      </c>
      <c r="AT26" s="37">
        <v>-0.14446999999999999</v>
      </c>
      <c r="AU26" s="37">
        <v>-0.14399999999999999</v>
      </c>
      <c r="AY26" s="1"/>
      <c r="AZ26" t="s">
        <v>130</v>
      </c>
      <c r="BA26" t="s">
        <v>130</v>
      </c>
    </row>
    <row r="27" spans="1:53" x14ac:dyDescent="0.2">
      <c r="A27">
        <v>170</v>
      </c>
      <c r="C27">
        <v>199</v>
      </c>
      <c r="D27" t="s">
        <v>3567</v>
      </c>
      <c r="E27" s="1" t="s">
        <v>4253</v>
      </c>
      <c r="F27">
        <v>20802647</v>
      </c>
      <c r="G27" t="s">
        <v>248</v>
      </c>
      <c r="I27" t="s">
        <v>70</v>
      </c>
      <c r="K27" t="s">
        <v>4254</v>
      </c>
      <c r="L27" t="s">
        <v>71</v>
      </c>
      <c r="M27" t="s">
        <v>71</v>
      </c>
      <c r="O27" s="33">
        <v>45134</v>
      </c>
      <c r="P27" t="s">
        <v>465</v>
      </c>
      <c r="Q27" t="s">
        <v>465</v>
      </c>
      <c r="R27" t="s">
        <v>465</v>
      </c>
      <c r="S27" s="22" t="s">
        <v>74</v>
      </c>
      <c r="T27" s="42">
        <v>6.96</v>
      </c>
      <c r="U27" t="s">
        <v>4256</v>
      </c>
      <c r="V27" s="22" t="s">
        <v>1424</v>
      </c>
      <c r="Z27" s="22" t="s">
        <v>1424</v>
      </c>
      <c r="AA27" s="33">
        <v>48945</v>
      </c>
      <c r="AB27" t="s">
        <v>442</v>
      </c>
      <c r="AC27" s="1"/>
      <c r="AJ27" s="22" t="s">
        <v>71</v>
      </c>
      <c r="AK27" s="22" t="s">
        <v>248</v>
      </c>
      <c r="AM27" s="22" t="s">
        <v>3691</v>
      </c>
      <c r="AN27" s="33">
        <v>45686</v>
      </c>
      <c r="AQ27" s="37">
        <v>-2.6776308480000002</v>
      </c>
      <c r="AR27" s="37">
        <v>1147.3399999999999</v>
      </c>
      <c r="AS27" s="37">
        <v>1</v>
      </c>
      <c r="AT27" s="37">
        <v>-3.0720000000000001E-2</v>
      </c>
      <c r="AU27" s="37">
        <v>-3.1E-2</v>
      </c>
      <c r="AY27" s="1"/>
      <c r="AZ27" t="s">
        <v>130</v>
      </c>
      <c r="BA27" t="s">
        <v>130</v>
      </c>
    </row>
    <row r="28" spans="1:53" x14ac:dyDescent="0.2">
      <c r="A28">
        <v>170</v>
      </c>
      <c r="C28">
        <v>199</v>
      </c>
      <c r="D28" t="s">
        <v>3567</v>
      </c>
      <c r="E28" s="1" t="s">
        <v>4253</v>
      </c>
      <c r="F28">
        <v>20802648</v>
      </c>
      <c r="G28" t="s">
        <v>248</v>
      </c>
      <c r="I28" t="s">
        <v>70</v>
      </c>
      <c r="K28" t="s">
        <v>4254</v>
      </c>
      <c r="L28" t="s">
        <v>71</v>
      </c>
      <c r="M28" t="s">
        <v>71</v>
      </c>
      <c r="O28" s="33">
        <v>45134</v>
      </c>
      <c r="P28" t="s">
        <v>465</v>
      </c>
      <c r="Q28" t="s">
        <v>465</v>
      </c>
      <c r="R28" t="s">
        <v>465</v>
      </c>
      <c r="S28" s="22" t="s">
        <v>74</v>
      </c>
      <c r="T28" s="42">
        <v>6.96</v>
      </c>
      <c r="U28" t="s">
        <v>4256</v>
      </c>
      <c r="V28" s="22" t="s">
        <v>1424</v>
      </c>
      <c r="Z28" s="22" t="s">
        <v>1424</v>
      </c>
      <c r="AA28" s="33">
        <v>54438</v>
      </c>
      <c r="AB28" t="s">
        <v>442</v>
      </c>
      <c r="AC28" s="1"/>
      <c r="AJ28" s="22" t="s">
        <v>71</v>
      </c>
      <c r="AK28" s="22" t="s">
        <v>248</v>
      </c>
      <c r="AM28" s="22" t="s">
        <v>3691</v>
      </c>
      <c r="AN28" s="33">
        <v>45686</v>
      </c>
      <c r="AQ28" s="37">
        <v>-2.6776308480000002</v>
      </c>
      <c r="AR28" s="37">
        <v>631.24</v>
      </c>
      <c r="AS28" s="37">
        <v>1</v>
      </c>
      <c r="AT28" s="37">
        <v>-1.6899999999999998E-2</v>
      </c>
      <c r="AU28" s="37">
        <v>-1.7000000000000001E-2</v>
      </c>
      <c r="AY28" s="1"/>
      <c r="AZ28" t="s">
        <v>130</v>
      </c>
      <c r="BA28" t="s">
        <v>130</v>
      </c>
    </row>
    <row r="29" spans="1:53" x14ac:dyDescent="0.2">
      <c r="A29">
        <v>170</v>
      </c>
      <c r="C29">
        <v>199</v>
      </c>
      <c r="D29" t="s">
        <v>3567</v>
      </c>
      <c r="E29" s="1" t="s">
        <v>4253</v>
      </c>
      <c r="F29">
        <v>20802649</v>
      </c>
      <c r="G29" t="s">
        <v>248</v>
      </c>
      <c r="I29" t="s">
        <v>70</v>
      </c>
      <c r="K29" t="s">
        <v>4254</v>
      </c>
      <c r="L29" t="s">
        <v>71</v>
      </c>
      <c r="M29" t="s">
        <v>71</v>
      </c>
      <c r="O29" s="33">
        <v>45134</v>
      </c>
      <c r="P29" t="s">
        <v>465</v>
      </c>
      <c r="Q29" t="s">
        <v>465</v>
      </c>
      <c r="R29" t="s">
        <v>465</v>
      </c>
      <c r="S29" s="22" t="s">
        <v>74</v>
      </c>
      <c r="T29" s="42">
        <v>6.96</v>
      </c>
      <c r="U29" t="s">
        <v>4257</v>
      </c>
      <c r="V29" s="22" t="s">
        <v>1424</v>
      </c>
      <c r="Z29" s="22" t="s">
        <v>1424</v>
      </c>
      <c r="AA29" s="33">
        <v>54438</v>
      </c>
      <c r="AB29" t="s">
        <v>442</v>
      </c>
      <c r="AC29" s="1"/>
      <c r="AJ29" s="22" t="s">
        <v>71</v>
      </c>
      <c r="AK29" s="22" t="s">
        <v>248</v>
      </c>
      <c r="AM29" s="22" t="s">
        <v>3691</v>
      </c>
      <c r="AN29" s="33">
        <v>45686</v>
      </c>
      <c r="AQ29" s="37">
        <v>-2.6776308480000002</v>
      </c>
      <c r="AR29" s="37">
        <v>1077.17</v>
      </c>
      <c r="AS29" s="37">
        <v>1</v>
      </c>
      <c r="AT29" s="37">
        <v>-2.8840000000000001E-2</v>
      </c>
      <c r="AU29" s="37">
        <v>-2.9000000000000001E-2</v>
      </c>
      <c r="AY29" s="1"/>
      <c r="AZ29" t="s">
        <v>130</v>
      </c>
      <c r="BA29" t="s">
        <v>130</v>
      </c>
    </row>
    <row r="30" spans="1:53" x14ac:dyDescent="0.2">
      <c r="A30">
        <v>170</v>
      </c>
      <c r="C30">
        <v>199</v>
      </c>
      <c r="D30" t="s">
        <v>3567</v>
      </c>
      <c r="E30" s="1" t="s">
        <v>4253</v>
      </c>
      <c r="F30">
        <v>20802651</v>
      </c>
      <c r="G30" t="s">
        <v>248</v>
      </c>
      <c r="I30" t="s">
        <v>70</v>
      </c>
      <c r="K30" t="s">
        <v>4254</v>
      </c>
      <c r="L30" t="s">
        <v>71</v>
      </c>
      <c r="M30" t="s">
        <v>71</v>
      </c>
      <c r="O30" s="33">
        <v>45134</v>
      </c>
      <c r="P30" t="s">
        <v>465</v>
      </c>
      <c r="Q30" t="s">
        <v>465</v>
      </c>
      <c r="R30" t="s">
        <v>465</v>
      </c>
      <c r="S30" s="22" t="s">
        <v>74</v>
      </c>
      <c r="T30" s="42">
        <v>6.96</v>
      </c>
      <c r="U30" t="s">
        <v>4257</v>
      </c>
      <c r="V30" s="22" t="s">
        <v>1424</v>
      </c>
      <c r="Z30" s="22" t="s">
        <v>1424</v>
      </c>
      <c r="AA30" s="33">
        <v>54438</v>
      </c>
      <c r="AB30" t="s">
        <v>442</v>
      </c>
      <c r="AC30" s="1"/>
      <c r="AJ30" s="22" t="s">
        <v>71</v>
      </c>
      <c r="AK30" s="22" t="s">
        <v>248</v>
      </c>
      <c r="AM30" s="22" t="s">
        <v>3691</v>
      </c>
      <c r="AN30" s="33">
        <v>45686</v>
      </c>
      <c r="AQ30" s="37">
        <v>-2.6776308480000002</v>
      </c>
      <c r="AR30" s="37">
        <v>1092.19</v>
      </c>
      <c r="AS30" s="37">
        <v>1</v>
      </c>
      <c r="AT30" s="37">
        <v>-2.9239999999999999E-2</v>
      </c>
      <c r="AU30" s="37">
        <v>-2.9000000000000001E-2</v>
      </c>
      <c r="AY30" s="1"/>
      <c r="AZ30" t="s">
        <v>130</v>
      </c>
      <c r="BA30" t="s">
        <v>130</v>
      </c>
    </row>
    <row r="31" spans="1:53" x14ac:dyDescent="0.2">
      <c r="A31">
        <v>170</v>
      </c>
      <c r="C31">
        <v>199</v>
      </c>
      <c r="D31" t="s">
        <v>3567</v>
      </c>
      <c r="E31" s="1" t="s">
        <v>4253</v>
      </c>
      <c r="F31">
        <v>20802653</v>
      </c>
      <c r="G31" t="s">
        <v>248</v>
      </c>
      <c r="I31" t="s">
        <v>70</v>
      </c>
      <c r="K31" t="s">
        <v>4254</v>
      </c>
      <c r="L31" t="s">
        <v>71</v>
      </c>
      <c r="M31" t="s">
        <v>71</v>
      </c>
      <c r="O31" s="33">
        <v>45134</v>
      </c>
      <c r="P31" t="s">
        <v>465</v>
      </c>
      <c r="Q31" t="s">
        <v>465</v>
      </c>
      <c r="R31" t="s">
        <v>465</v>
      </c>
      <c r="S31" s="22" t="s">
        <v>74</v>
      </c>
      <c r="T31" s="42">
        <v>6.96</v>
      </c>
      <c r="U31" t="s">
        <v>4257</v>
      </c>
      <c r="V31" s="22" t="s">
        <v>1424</v>
      </c>
      <c r="Z31" s="22" t="s">
        <v>1424</v>
      </c>
      <c r="AA31" s="33">
        <v>54438</v>
      </c>
      <c r="AB31" t="s">
        <v>442</v>
      </c>
      <c r="AC31" s="1"/>
      <c r="AJ31" s="22" t="s">
        <v>71</v>
      </c>
      <c r="AK31" s="22" t="s">
        <v>248</v>
      </c>
      <c r="AM31" s="22" t="s">
        <v>3691</v>
      </c>
      <c r="AN31" s="33">
        <v>45686</v>
      </c>
      <c r="AQ31" s="37">
        <v>-2.6776308480000002</v>
      </c>
      <c r="AR31" s="37">
        <v>613.79999999999995</v>
      </c>
      <c r="AS31" s="37">
        <v>1</v>
      </c>
      <c r="AT31" s="37">
        <v>-1.644E-2</v>
      </c>
      <c r="AU31" s="37">
        <v>-1.6E-2</v>
      </c>
      <c r="AY31" s="1"/>
      <c r="AZ31" t="s">
        <v>130</v>
      </c>
      <c r="BA31" t="s">
        <v>130</v>
      </c>
    </row>
    <row r="32" spans="1:53" x14ac:dyDescent="0.2">
      <c r="A32">
        <v>170</v>
      </c>
      <c r="C32">
        <v>199</v>
      </c>
      <c r="D32" t="s">
        <v>3567</v>
      </c>
      <c r="E32" s="1" t="s">
        <v>4253</v>
      </c>
      <c r="F32">
        <v>20802654</v>
      </c>
      <c r="G32" t="s">
        <v>248</v>
      </c>
      <c r="I32" t="s">
        <v>70</v>
      </c>
      <c r="K32" t="s">
        <v>4254</v>
      </c>
      <c r="L32" t="s">
        <v>71</v>
      </c>
      <c r="M32" t="s">
        <v>71</v>
      </c>
      <c r="O32" s="33">
        <v>45223</v>
      </c>
      <c r="P32" t="s">
        <v>465</v>
      </c>
      <c r="Q32" t="s">
        <v>465</v>
      </c>
      <c r="R32" t="s">
        <v>465</v>
      </c>
      <c r="S32" s="22" t="s">
        <v>74</v>
      </c>
      <c r="T32" s="42">
        <v>6.58</v>
      </c>
      <c r="U32" t="s">
        <v>248</v>
      </c>
      <c r="V32" s="22" t="s">
        <v>473</v>
      </c>
      <c r="Z32" s="22" t="s">
        <v>473</v>
      </c>
      <c r="AA32" s="33">
        <v>55549</v>
      </c>
      <c r="AB32" t="s">
        <v>442</v>
      </c>
      <c r="AC32" s="1"/>
      <c r="AJ32" s="22" t="s">
        <v>71</v>
      </c>
      <c r="AK32" s="22" t="s">
        <v>248</v>
      </c>
      <c r="AM32" s="22" t="s">
        <v>3691</v>
      </c>
      <c r="AN32" s="33">
        <v>45686</v>
      </c>
      <c r="AQ32" s="37">
        <v>-2.4220277829999999</v>
      </c>
      <c r="AR32" s="37">
        <v>5964.93</v>
      </c>
      <c r="AS32" s="37">
        <v>1</v>
      </c>
      <c r="AT32" s="37">
        <v>-0.14446999999999999</v>
      </c>
      <c r="AU32" s="37">
        <v>-0.14399999999999999</v>
      </c>
      <c r="AY32" s="1"/>
      <c r="AZ32" t="s">
        <v>130</v>
      </c>
      <c r="BA32" t="s">
        <v>130</v>
      </c>
    </row>
    <row r="33" spans="1:53" x14ac:dyDescent="0.2">
      <c r="A33">
        <v>170</v>
      </c>
      <c r="C33">
        <v>199</v>
      </c>
      <c r="D33" t="s">
        <v>3567</v>
      </c>
      <c r="E33" s="1" t="s">
        <v>4253</v>
      </c>
      <c r="F33">
        <v>20802656</v>
      </c>
      <c r="G33" t="s">
        <v>248</v>
      </c>
      <c r="I33" t="s">
        <v>70</v>
      </c>
      <c r="K33" t="s">
        <v>4254</v>
      </c>
      <c r="L33" t="s">
        <v>71</v>
      </c>
      <c r="M33" t="s">
        <v>71</v>
      </c>
      <c r="O33" s="33">
        <v>45389</v>
      </c>
      <c r="P33" t="s">
        <v>465</v>
      </c>
      <c r="Q33" t="s">
        <v>465</v>
      </c>
      <c r="R33" t="s">
        <v>465</v>
      </c>
      <c r="S33" s="22" t="s">
        <v>74</v>
      </c>
      <c r="T33" s="42">
        <v>8.2200000000000006</v>
      </c>
      <c r="U33" t="s">
        <v>248</v>
      </c>
      <c r="V33" s="22" t="s">
        <v>4275</v>
      </c>
      <c r="Z33" s="22" t="s">
        <v>4275</v>
      </c>
      <c r="AA33" s="33">
        <v>49460</v>
      </c>
      <c r="AB33" t="s">
        <v>442</v>
      </c>
      <c r="AC33" s="1"/>
      <c r="AJ33" s="22" t="s">
        <v>71</v>
      </c>
      <c r="AK33" s="22" t="s">
        <v>248</v>
      </c>
      <c r="AM33" s="22" t="s">
        <v>3691</v>
      </c>
      <c r="AN33" s="33">
        <v>45686</v>
      </c>
      <c r="AQ33" s="37">
        <v>-2.1672335880000002</v>
      </c>
      <c r="AR33" s="37">
        <v>3885.57</v>
      </c>
      <c r="AS33" s="37">
        <v>1</v>
      </c>
      <c r="AT33" s="37">
        <v>-8.4209999999999993E-2</v>
      </c>
      <c r="AU33" s="37">
        <v>-8.4000000000000005E-2</v>
      </c>
      <c r="AY33" s="1"/>
      <c r="AZ33" t="s">
        <v>130</v>
      </c>
      <c r="BA33" t="s">
        <v>130</v>
      </c>
    </row>
    <row r="34" spans="1:53" x14ac:dyDescent="0.2">
      <c r="A34">
        <v>170</v>
      </c>
      <c r="C34">
        <v>199</v>
      </c>
      <c r="D34" t="s">
        <v>3567</v>
      </c>
      <c r="E34" s="1" t="s">
        <v>4253</v>
      </c>
      <c r="F34">
        <v>20802657</v>
      </c>
      <c r="G34" t="s">
        <v>248</v>
      </c>
      <c r="I34" t="s">
        <v>70</v>
      </c>
      <c r="K34" t="s">
        <v>4254</v>
      </c>
      <c r="L34" t="s">
        <v>71</v>
      </c>
      <c r="M34" t="s">
        <v>71</v>
      </c>
      <c r="O34" s="33">
        <v>45389</v>
      </c>
      <c r="P34" t="s">
        <v>465</v>
      </c>
      <c r="Q34" t="s">
        <v>465</v>
      </c>
      <c r="R34" t="s">
        <v>465</v>
      </c>
      <c r="S34" s="22" t="s">
        <v>74</v>
      </c>
      <c r="T34" s="42">
        <v>8.2200000000000006</v>
      </c>
      <c r="U34" t="s">
        <v>248</v>
      </c>
      <c r="V34" s="22" t="s">
        <v>4275</v>
      </c>
      <c r="Z34" s="22" t="s">
        <v>4275</v>
      </c>
      <c r="AA34" s="33">
        <v>48945</v>
      </c>
      <c r="AB34" t="s">
        <v>442</v>
      </c>
      <c r="AC34" s="1"/>
      <c r="AJ34" s="22" t="s">
        <v>71</v>
      </c>
      <c r="AK34" s="22" t="s">
        <v>248</v>
      </c>
      <c r="AM34" s="22" t="s">
        <v>3691</v>
      </c>
      <c r="AN34" s="33">
        <v>45686</v>
      </c>
      <c r="AQ34" s="37">
        <v>-2.1650765999999999</v>
      </c>
      <c r="AR34" s="37">
        <v>3280.37</v>
      </c>
      <c r="AS34" s="37">
        <v>1</v>
      </c>
      <c r="AT34" s="37">
        <v>-7.102E-2</v>
      </c>
      <c r="AU34" s="37">
        <v>-7.0999999999999994E-2</v>
      </c>
      <c r="AY34" s="1"/>
      <c r="AZ34" t="s">
        <v>130</v>
      </c>
      <c r="BA34" t="s">
        <v>130</v>
      </c>
    </row>
    <row r="35" spans="1:53" x14ac:dyDescent="0.2">
      <c r="A35">
        <v>170</v>
      </c>
      <c r="C35">
        <v>199</v>
      </c>
      <c r="D35" t="s">
        <v>3567</v>
      </c>
      <c r="E35" s="1" t="s">
        <v>4253</v>
      </c>
      <c r="F35">
        <v>20802658</v>
      </c>
      <c r="G35" t="s">
        <v>248</v>
      </c>
      <c r="I35" t="s">
        <v>70</v>
      </c>
      <c r="K35" t="s">
        <v>4254</v>
      </c>
      <c r="L35" t="s">
        <v>71</v>
      </c>
      <c r="M35" t="s">
        <v>71</v>
      </c>
      <c r="O35" s="33">
        <v>45389</v>
      </c>
      <c r="P35" t="s">
        <v>465</v>
      </c>
      <c r="Q35" t="s">
        <v>465</v>
      </c>
      <c r="R35" t="s">
        <v>465</v>
      </c>
      <c r="S35" s="22" t="s">
        <v>74</v>
      </c>
      <c r="T35" s="42">
        <v>8.2200000000000006</v>
      </c>
      <c r="U35" t="s">
        <v>248</v>
      </c>
      <c r="V35" s="22" t="s">
        <v>4275</v>
      </c>
      <c r="Z35" s="22" t="s">
        <v>4275</v>
      </c>
      <c r="AA35" s="33">
        <v>48945</v>
      </c>
      <c r="AB35" t="s">
        <v>442</v>
      </c>
      <c r="AC35" s="1"/>
      <c r="AJ35" s="22" t="s">
        <v>71</v>
      </c>
      <c r="AK35" s="22" t="s">
        <v>248</v>
      </c>
      <c r="AM35" s="22" t="s">
        <v>3691</v>
      </c>
      <c r="AN35" s="33">
        <v>45686</v>
      </c>
      <c r="AQ35" s="37">
        <v>-2.1650765999999999</v>
      </c>
      <c r="AR35" s="37">
        <v>3399.22</v>
      </c>
      <c r="AS35" s="37">
        <v>1</v>
      </c>
      <c r="AT35" s="37">
        <v>-7.3599999999999999E-2</v>
      </c>
      <c r="AU35" s="37">
        <v>-7.3999999999999996E-2</v>
      </c>
      <c r="AY35" s="1"/>
      <c r="AZ35" t="s">
        <v>130</v>
      </c>
      <c r="BA35" t="s">
        <v>130</v>
      </c>
    </row>
    <row r="36" spans="1:53" x14ac:dyDescent="0.2">
      <c r="A36">
        <v>170</v>
      </c>
      <c r="C36">
        <v>199</v>
      </c>
      <c r="D36" t="s">
        <v>3567</v>
      </c>
      <c r="E36" s="1" t="s">
        <v>4253</v>
      </c>
      <c r="F36">
        <v>2080885</v>
      </c>
      <c r="G36" t="s">
        <v>248</v>
      </c>
      <c r="I36" t="s">
        <v>70</v>
      </c>
      <c r="K36" t="s">
        <v>4254</v>
      </c>
      <c r="L36" t="s">
        <v>71</v>
      </c>
      <c r="M36" t="s">
        <v>71</v>
      </c>
      <c r="O36" s="33">
        <v>45517</v>
      </c>
      <c r="P36" t="s">
        <v>465</v>
      </c>
      <c r="Q36" t="s">
        <v>465</v>
      </c>
      <c r="R36" t="s">
        <v>465</v>
      </c>
      <c r="S36" s="22" t="s">
        <v>74</v>
      </c>
      <c r="T36" s="42">
        <v>7.71</v>
      </c>
      <c r="U36" t="s">
        <v>4256</v>
      </c>
      <c r="V36" s="22" t="s">
        <v>405</v>
      </c>
      <c r="Z36" s="22" t="s">
        <v>4280</v>
      </c>
      <c r="AA36" s="33">
        <v>56065</v>
      </c>
      <c r="AB36" t="s">
        <v>442</v>
      </c>
      <c r="AC36" s="1"/>
      <c r="AJ36" s="22" t="s">
        <v>71</v>
      </c>
      <c r="AK36" s="22" t="s">
        <v>3690</v>
      </c>
      <c r="AM36" s="22" t="s">
        <v>3691</v>
      </c>
      <c r="AN36" s="33">
        <v>45747</v>
      </c>
      <c r="AQ36" s="37">
        <v>464901.21888313099</v>
      </c>
      <c r="AR36" s="37">
        <v>85.8</v>
      </c>
      <c r="AS36" s="37">
        <v>1</v>
      </c>
      <c r="AT36" s="37">
        <v>398.88524999999998</v>
      </c>
      <c r="AU36" s="37">
        <v>398.88499999999999</v>
      </c>
      <c r="AY36" s="1"/>
      <c r="AZ36" t="s">
        <v>451</v>
      </c>
      <c r="BA36" t="s">
        <v>116</v>
      </c>
    </row>
    <row r="37" spans="1:53" x14ac:dyDescent="0.2">
      <c r="A37">
        <v>170</v>
      </c>
      <c r="C37">
        <v>199</v>
      </c>
      <c r="D37" t="s">
        <v>3567</v>
      </c>
      <c r="E37" s="1" t="s">
        <v>4253</v>
      </c>
      <c r="F37">
        <v>2080886</v>
      </c>
      <c r="G37" t="s">
        <v>248</v>
      </c>
      <c r="I37" t="s">
        <v>70</v>
      </c>
      <c r="K37" t="s">
        <v>4254</v>
      </c>
      <c r="L37" t="s">
        <v>71</v>
      </c>
      <c r="M37" t="s">
        <v>71</v>
      </c>
      <c r="O37" s="33">
        <v>45517</v>
      </c>
      <c r="P37" t="s">
        <v>465</v>
      </c>
      <c r="Q37" t="s">
        <v>465</v>
      </c>
      <c r="R37" t="s">
        <v>465</v>
      </c>
      <c r="S37" s="22" t="s">
        <v>74</v>
      </c>
      <c r="T37" s="42">
        <v>8.8000000000000007</v>
      </c>
      <c r="U37" t="s">
        <v>4257</v>
      </c>
      <c r="V37" s="22" t="s">
        <v>405</v>
      </c>
      <c r="Z37" s="22" t="s">
        <v>4281</v>
      </c>
      <c r="AA37" s="33">
        <v>56096</v>
      </c>
      <c r="AB37" t="s">
        <v>442</v>
      </c>
      <c r="AC37" s="1"/>
      <c r="AJ37" s="22" t="s">
        <v>71</v>
      </c>
      <c r="AK37" s="22" t="s">
        <v>3690</v>
      </c>
      <c r="AM37" s="22" t="s">
        <v>3691</v>
      </c>
      <c r="AN37" s="33">
        <v>45747</v>
      </c>
      <c r="AQ37" s="37">
        <v>163669.90221880801</v>
      </c>
      <c r="AR37" s="37">
        <v>100.17</v>
      </c>
      <c r="AS37" s="37">
        <v>1</v>
      </c>
      <c r="AT37" s="37">
        <v>163.94814</v>
      </c>
      <c r="AU37" s="37">
        <v>163.94800000000001</v>
      </c>
      <c r="AY37" s="1"/>
      <c r="AZ37" t="s">
        <v>343</v>
      </c>
      <c r="BA37" t="s">
        <v>97</v>
      </c>
    </row>
    <row r="38" spans="1:53" x14ac:dyDescent="0.2">
      <c r="A38">
        <v>170</v>
      </c>
      <c r="C38">
        <v>199</v>
      </c>
      <c r="D38" t="s">
        <v>3567</v>
      </c>
      <c r="E38" s="1" t="s">
        <v>4253</v>
      </c>
      <c r="F38">
        <v>2080887</v>
      </c>
      <c r="G38" t="s">
        <v>248</v>
      </c>
      <c r="I38" t="s">
        <v>70</v>
      </c>
      <c r="K38" t="s">
        <v>4254</v>
      </c>
      <c r="L38" t="s">
        <v>71</v>
      </c>
      <c r="M38" t="s">
        <v>71</v>
      </c>
      <c r="O38" s="33">
        <v>45517</v>
      </c>
      <c r="P38" t="s">
        <v>465</v>
      </c>
      <c r="Q38" t="s">
        <v>465</v>
      </c>
      <c r="R38" t="s">
        <v>465</v>
      </c>
      <c r="S38" s="22" t="s">
        <v>74</v>
      </c>
      <c r="T38" s="42">
        <v>8.4700000000000006</v>
      </c>
      <c r="U38" t="s">
        <v>4257</v>
      </c>
      <c r="V38" s="22" t="s">
        <v>405</v>
      </c>
      <c r="Z38" s="22" t="s">
        <v>4282</v>
      </c>
      <c r="AA38" s="33">
        <v>56096</v>
      </c>
      <c r="AB38" t="s">
        <v>442</v>
      </c>
      <c r="AC38" s="1"/>
      <c r="AJ38" s="22" t="s">
        <v>71</v>
      </c>
      <c r="AK38" s="22" t="s">
        <v>3690</v>
      </c>
      <c r="AM38" s="22" t="s">
        <v>3691</v>
      </c>
      <c r="AN38" s="33">
        <v>45747</v>
      </c>
      <c r="AQ38" s="37">
        <v>138135.569572109</v>
      </c>
      <c r="AR38" s="37">
        <v>104.6</v>
      </c>
      <c r="AS38" s="37">
        <v>1</v>
      </c>
      <c r="AT38" s="37">
        <v>144.48981000000001</v>
      </c>
      <c r="AU38" s="37">
        <v>144.49</v>
      </c>
      <c r="AY38" s="1"/>
      <c r="AZ38" t="s">
        <v>166</v>
      </c>
      <c r="BA38" t="s">
        <v>97</v>
      </c>
    </row>
    <row r="39" spans="1:53" x14ac:dyDescent="0.2">
      <c r="A39">
        <v>170</v>
      </c>
      <c r="C39">
        <v>199</v>
      </c>
      <c r="D39" t="s">
        <v>3567</v>
      </c>
      <c r="E39" s="1" t="s">
        <v>4253</v>
      </c>
      <c r="F39">
        <v>2080888</v>
      </c>
      <c r="G39" t="s">
        <v>248</v>
      </c>
      <c r="I39" t="s">
        <v>70</v>
      </c>
      <c r="K39" t="s">
        <v>4254</v>
      </c>
      <c r="L39" t="s">
        <v>71</v>
      </c>
      <c r="M39" t="s">
        <v>71</v>
      </c>
      <c r="O39" s="33">
        <v>45517</v>
      </c>
      <c r="P39" t="s">
        <v>465</v>
      </c>
      <c r="Q39" t="s">
        <v>465</v>
      </c>
      <c r="R39" t="s">
        <v>465</v>
      </c>
      <c r="S39" s="22" t="s">
        <v>74</v>
      </c>
      <c r="T39" s="42">
        <v>8.57</v>
      </c>
      <c r="U39" t="s">
        <v>4256</v>
      </c>
      <c r="V39" s="22" t="s">
        <v>4283</v>
      </c>
      <c r="Z39" s="22" t="s">
        <v>4284</v>
      </c>
      <c r="AA39" s="33">
        <v>56096</v>
      </c>
      <c r="AB39" t="s">
        <v>442</v>
      </c>
      <c r="AC39" s="1"/>
      <c r="AJ39" s="22" t="s">
        <v>71</v>
      </c>
      <c r="AK39" s="22" t="s">
        <v>3690</v>
      </c>
      <c r="AM39" s="22" t="s">
        <v>3691</v>
      </c>
      <c r="AN39" s="33">
        <v>45747</v>
      </c>
      <c r="AQ39" s="37">
        <v>948620.32883322402</v>
      </c>
      <c r="AR39" s="37">
        <v>101.09</v>
      </c>
      <c r="AS39" s="37">
        <v>1</v>
      </c>
      <c r="AT39" s="37">
        <v>958.96028999999999</v>
      </c>
      <c r="AU39" s="37">
        <v>958.96</v>
      </c>
      <c r="AY39" s="1"/>
      <c r="AZ39" t="s">
        <v>2988</v>
      </c>
      <c r="BA39" t="s">
        <v>96</v>
      </c>
    </row>
    <row r="40" spans="1:53" x14ac:dyDescent="0.2">
      <c r="A40">
        <v>170</v>
      </c>
      <c r="C40">
        <v>199</v>
      </c>
      <c r="D40" t="s">
        <v>3567</v>
      </c>
      <c r="E40" s="1" t="s">
        <v>4253</v>
      </c>
      <c r="F40">
        <v>2080972</v>
      </c>
      <c r="G40" t="s">
        <v>248</v>
      </c>
      <c r="I40" t="s">
        <v>70</v>
      </c>
      <c r="K40" t="s">
        <v>4254</v>
      </c>
      <c r="L40" t="s">
        <v>71</v>
      </c>
      <c r="M40" t="s">
        <v>71</v>
      </c>
      <c r="O40" s="33">
        <v>45717</v>
      </c>
      <c r="P40" t="s">
        <v>465</v>
      </c>
      <c r="Q40" t="s">
        <v>465</v>
      </c>
      <c r="R40" t="s">
        <v>465</v>
      </c>
      <c r="S40" s="22" t="s">
        <v>74</v>
      </c>
      <c r="T40" s="42">
        <v>7.6580000000000004</v>
      </c>
      <c r="U40" t="s">
        <v>4256</v>
      </c>
      <c r="V40" s="22" t="s">
        <v>4285</v>
      </c>
      <c r="Z40" s="22" t="s">
        <v>4286</v>
      </c>
      <c r="AA40" s="33">
        <v>56188</v>
      </c>
      <c r="AB40" t="s">
        <v>442</v>
      </c>
      <c r="AC40" s="1"/>
      <c r="AJ40" s="22" t="s">
        <v>71</v>
      </c>
      <c r="AK40" s="22" t="s">
        <v>3690</v>
      </c>
      <c r="AM40" s="22" t="s">
        <v>3691</v>
      </c>
      <c r="AN40" s="33">
        <v>45747</v>
      </c>
      <c r="AQ40" s="37">
        <v>312519.01065258897</v>
      </c>
      <c r="AR40" s="37">
        <v>94.006478000000001</v>
      </c>
      <c r="AS40" s="37">
        <v>1</v>
      </c>
      <c r="AT40" s="37">
        <v>293.78811999999999</v>
      </c>
      <c r="AU40" s="37">
        <v>293.78800000000001</v>
      </c>
      <c r="AY40" s="1"/>
      <c r="AZ40" t="s">
        <v>1017</v>
      </c>
      <c r="BA40" t="s">
        <v>111</v>
      </c>
    </row>
    <row r="41" spans="1:53" x14ac:dyDescent="0.2">
      <c r="A41">
        <v>170</v>
      </c>
      <c r="C41">
        <v>199</v>
      </c>
      <c r="D41" t="s">
        <v>3567</v>
      </c>
      <c r="E41" s="1" t="s">
        <v>4253</v>
      </c>
      <c r="F41">
        <v>2080973</v>
      </c>
      <c r="G41" t="s">
        <v>248</v>
      </c>
      <c r="I41" t="s">
        <v>70</v>
      </c>
      <c r="K41" t="s">
        <v>4254</v>
      </c>
      <c r="L41" t="s">
        <v>71</v>
      </c>
      <c r="M41" t="s">
        <v>71</v>
      </c>
      <c r="O41" s="33">
        <v>45717</v>
      </c>
      <c r="P41" t="s">
        <v>465</v>
      </c>
      <c r="Q41" t="s">
        <v>465</v>
      </c>
      <c r="R41" t="s">
        <v>465</v>
      </c>
      <c r="S41" s="22" t="s">
        <v>74</v>
      </c>
      <c r="T41" s="42">
        <v>8.1890000000000001</v>
      </c>
      <c r="U41" t="s">
        <v>4257</v>
      </c>
      <c r="V41" s="22" t="s">
        <v>4285</v>
      </c>
      <c r="Z41" s="22" t="s">
        <v>4287</v>
      </c>
      <c r="AA41" s="33">
        <v>56400</v>
      </c>
      <c r="AB41" t="s">
        <v>442</v>
      </c>
      <c r="AC41" s="1"/>
      <c r="AJ41" s="22" t="s">
        <v>71</v>
      </c>
      <c r="AK41" s="22" t="s">
        <v>3690</v>
      </c>
      <c r="AM41" s="22" t="s">
        <v>3691</v>
      </c>
      <c r="AN41" s="33">
        <v>45747</v>
      </c>
      <c r="AQ41" s="37">
        <v>2026698.3812930901</v>
      </c>
      <c r="AR41" s="37">
        <v>104.255672</v>
      </c>
      <c r="AS41" s="37">
        <v>1</v>
      </c>
      <c r="AT41" s="37">
        <v>2112.9480199999998</v>
      </c>
      <c r="AU41" s="37">
        <v>2112.9479999999999</v>
      </c>
      <c r="AY41" s="1"/>
      <c r="AZ41" t="s">
        <v>4288</v>
      </c>
      <c r="BA41" t="s">
        <v>167</v>
      </c>
    </row>
    <row r="42" spans="1:53" x14ac:dyDescent="0.2">
      <c r="A42">
        <v>170</v>
      </c>
      <c r="C42">
        <v>199</v>
      </c>
      <c r="D42" t="s">
        <v>3567</v>
      </c>
      <c r="E42" s="1" t="s">
        <v>4253</v>
      </c>
      <c r="F42">
        <v>2080974</v>
      </c>
      <c r="G42" t="s">
        <v>248</v>
      </c>
      <c r="I42" t="s">
        <v>70</v>
      </c>
      <c r="K42" t="s">
        <v>4254</v>
      </c>
      <c r="L42" t="s">
        <v>71</v>
      </c>
      <c r="M42" t="s">
        <v>71</v>
      </c>
      <c r="O42" s="33">
        <v>45717</v>
      </c>
      <c r="P42" t="s">
        <v>465</v>
      </c>
      <c r="Q42" t="s">
        <v>465</v>
      </c>
      <c r="R42" t="s">
        <v>465</v>
      </c>
      <c r="S42" s="22" t="s">
        <v>74</v>
      </c>
      <c r="T42" s="42">
        <v>9.09</v>
      </c>
      <c r="U42" t="s">
        <v>4257</v>
      </c>
      <c r="V42" s="22" t="s">
        <v>4285</v>
      </c>
      <c r="Z42" s="22" t="s">
        <v>4289</v>
      </c>
      <c r="AA42" s="33">
        <v>56249</v>
      </c>
      <c r="AB42" t="s">
        <v>442</v>
      </c>
      <c r="AC42" s="1"/>
      <c r="AJ42" s="22" t="s">
        <v>71</v>
      </c>
      <c r="AK42" s="22" t="s">
        <v>3690</v>
      </c>
      <c r="AM42" s="22" t="s">
        <v>3691</v>
      </c>
      <c r="AN42" s="33">
        <v>45747</v>
      </c>
      <c r="AQ42" s="37">
        <v>138702.45780648501</v>
      </c>
      <c r="AR42" s="37">
        <v>98.569316999999998</v>
      </c>
      <c r="AS42" s="37">
        <v>1</v>
      </c>
      <c r="AT42" s="37">
        <v>136.71807000000001</v>
      </c>
      <c r="AU42" s="37">
        <v>136.71799999999999</v>
      </c>
      <c r="AY42" s="1"/>
      <c r="AZ42" t="s">
        <v>1268</v>
      </c>
      <c r="BA42" t="s">
        <v>97</v>
      </c>
    </row>
    <row r="43" spans="1:53" x14ac:dyDescent="0.2">
      <c r="A43">
        <v>170</v>
      </c>
      <c r="C43">
        <v>199</v>
      </c>
      <c r="D43" t="s">
        <v>3567</v>
      </c>
      <c r="E43" s="1" t="s">
        <v>4253</v>
      </c>
      <c r="F43">
        <v>2080975</v>
      </c>
      <c r="G43" t="s">
        <v>248</v>
      </c>
      <c r="I43" t="s">
        <v>70</v>
      </c>
      <c r="K43" t="s">
        <v>4254</v>
      </c>
      <c r="L43" t="s">
        <v>71</v>
      </c>
      <c r="M43" t="s">
        <v>71</v>
      </c>
      <c r="O43" s="33">
        <v>45717</v>
      </c>
      <c r="P43" t="s">
        <v>465</v>
      </c>
      <c r="Q43" t="s">
        <v>465</v>
      </c>
      <c r="R43" t="s">
        <v>465</v>
      </c>
      <c r="S43" s="22" t="s">
        <v>74</v>
      </c>
      <c r="T43" s="42">
        <v>5.9390000000000001</v>
      </c>
      <c r="U43" t="s">
        <v>4256</v>
      </c>
      <c r="V43" s="22" t="s">
        <v>4290</v>
      </c>
      <c r="Z43" s="22" t="s">
        <v>4291</v>
      </c>
      <c r="AA43" s="33">
        <v>56400</v>
      </c>
      <c r="AB43" t="s">
        <v>442</v>
      </c>
      <c r="AC43" s="1"/>
      <c r="AJ43" s="22" t="s">
        <v>71</v>
      </c>
      <c r="AK43" s="22" t="s">
        <v>3690</v>
      </c>
      <c r="AM43" s="22" t="s">
        <v>3691</v>
      </c>
      <c r="AN43" s="33">
        <v>45747</v>
      </c>
      <c r="AQ43" s="37">
        <v>3565967.0146707902</v>
      </c>
      <c r="AR43" s="37">
        <v>105.279162</v>
      </c>
      <c r="AS43" s="37">
        <v>1</v>
      </c>
      <c r="AT43" s="37">
        <v>3754.22021</v>
      </c>
      <c r="AU43" s="37">
        <v>3754.22</v>
      </c>
      <c r="AY43" s="1"/>
      <c r="AZ43" t="s">
        <v>4292</v>
      </c>
      <c r="BA43" t="s">
        <v>117</v>
      </c>
    </row>
    <row r="44" spans="1:53" x14ac:dyDescent="0.2">
      <c r="A44">
        <v>170</v>
      </c>
      <c r="C44">
        <v>199</v>
      </c>
      <c r="D44" t="s">
        <v>3567</v>
      </c>
      <c r="E44" s="1" t="s">
        <v>4253</v>
      </c>
      <c r="F44">
        <v>2080411</v>
      </c>
      <c r="G44" t="s">
        <v>248</v>
      </c>
      <c r="I44" t="s">
        <v>70</v>
      </c>
      <c r="K44" t="s">
        <v>4254</v>
      </c>
      <c r="L44" t="s">
        <v>71</v>
      </c>
      <c r="M44" t="s">
        <v>71</v>
      </c>
      <c r="O44" s="33">
        <v>43822</v>
      </c>
      <c r="P44" t="s">
        <v>465</v>
      </c>
      <c r="Q44" t="s">
        <v>465</v>
      </c>
      <c r="R44" t="s">
        <v>465</v>
      </c>
      <c r="S44" s="22" t="s">
        <v>74</v>
      </c>
      <c r="T44" s="42">
        <v>6.87</v>
      </c>
      <c r="U44" t="s">
        <v>4257</v>
      </c>
      <c r="V44" s="22" t="s">
        <v>1556</v>
      </c>
      <c r="Z44" s="22" t="s">
        <v>1074</v>
      </c>
      <c r="AA44" s="33">
        <v>53873</v>
      </c>
      <c r="AB44" t="s">
        <v>442</v>
      </c>
      <c r="AC44" s="1"/>
      <c r="AJ44" s="22" t="s">
        <v>71</v>
      </c>
      <c r="AK44" s="22" t="s">
        <v>3690</v>
      </c>
      <c r="AM44" s="22" t="s">
        <v>3691</v>
      </c>
      <c r="AN44" s="33">
        <v>45747</v>
      </c>
      <c r="AQ44" s="37">
        <v>491548.93529577699</v>
      </c>
      <c r="AR44" s="37">
        <v>125.62</v>
      </c>
      <c r="AS44" s="37">
        <v>1</v>
      </c>
      <c r="AT44" s="37">
        <v>617.48377000000005</v>
      </c>
      <c r="AU44" s="37">
        <v>617.48400000000004</v>
      </c>
      <c r="AY44" s="1"/>
      <c r="AZ44" t="s">
        <v>486</v>
      </c>
      <c r="BA44" t="s">
        <v>103</v>
      </c>
    </row>
    <row r="45" spans="1:53" x14ac:dyDescent="0.2">
      <c r="A45">
        <v>170</v>
      </c>
      <c r="C45">
        <v>199</v>
      </c>
      <c r="D45" t="s">
        <v>3567</v>
      </c>
      <c r="E45" s="1" t="s">
        <v>4253</v>
      </c>
      <c r="F45">
        <v>2080412</v>
      </c>
      <c r="G45" t="s">
        <v>248</v>
      </c>
      <c r="I45" t="s">
        <v>70</v>
      </c>
      <c r="K45" t="s">
        <v>4254</v>
      </c>
      <c r="L45" t="s">
        <v>71</v>
      </c>
      <c r="M45" t="s">
        <v>71</v>
      </c>
      <c r="O45" s="33">
        <v>43822</v>
      </c>
      <c r="P45" t="s">
        <v>465</v>
      </c>
      <c r="Q45" t="s">
        <v>465</v>
      </c>
      <c r="R45" t="s">
        <v>465</v>
      </c>
      <c r="S45" s="22" t="s">
        <v>74</v>
      </c>
      <c r="T45" s="42">
        <v>7.35</v>
      </c>
      <c r="U45" t="s">
        <v>4257</v>
      </c>
      <c r="V45" s="22" t="s">
        <v>1556</v>
      </c>
      <c r="Z45" s="22" t="s">
        <v>854</v>
      </c>
      <c r="AA45" s="33">
        <v>53873</v>
      </c>
      <c r="AB45" t="s">
        <v>442</v>
      </c>
      <c r="AC45" s="1"/>
      <c r="AJ45" s="22" t="s">
        <v>71</v>
      </c>
      <c r="AK45" s="22" t="s">
        <v>3690</v>
      </c>
      <c r="AM45" s="22" t="s">
        <v>3691</v>
      </c>
      <c r="AN45" s="33">
        <v>45747</v>
      </c>
      <c r="AQ45" s="37">
        <v>318619.29596781801</v>
      </c>
      <c r="AR45" s="37">
        <v>146.19</v>
      </c>
      <c r="AS45" s="37">
        <v>1</v>
      </c>
      <c r="AT45" s="37">
        <v>465.78955000000002</v>
      </c>
      <c r="AU45" s="37">
        <v>465.79</v>
      </c>
      <c r="AY45" s="1"/>
      <c r="AZ45" t="s">
        <v>1562</v>
      </c>
      <c r="BA45" t="s">
        <v>116</v>
      </c>
    </row>
    <row r="46" spans="1:53" x14ac:dyDescent="0.2">
      <c r="A46">
        <v>170</v>
      </c>
      <c r="C46">
        <v>199</v>
      </c>
      <c r="D46" t="s">
        <v>3567</v>
      </c>
      <c r="E46" s="1" t="s">
        <v>4253</v>
      </c>
      <c r="F46">
        <v>2080499</v>
      </c>
      <c r="G46" t="s">
        <v>248</v>
      </c>
      <c r="I46" t="s">
        <v>70</v>
      </c>
      <c r="K46" t="s">
        <v>4254</v>
      </c>
      <c r="L46" t="s">
        <v>71</v>
      </c>
      <c r="M46" t="s">
        <v>71</v>
      </c>
      <c r="O46" s="33">
        <v>44105</v>
      </c>
      <c r="P46" t="s">
        <v>465</v>
      </c>
      <c r="Q46" t="s">
        <v>465</v>
      </c>
      <c r="R46" t="s">
        <v>465</v>
      </c>
      <c r="S46" s="22" t="s">
        <v>74</v>
      </c>
      <c r="T46" s="42">
        <v>7.46</v>
      </c>
      <c r="U46" t="s">
        <v>4257</v>
      </c>
      <c r="V46" s="22" t="s">
        <v>4293</v>
      </c>
      <c r="Z46" s="22" t="s">
        <v>975</v>
      </c>
      <c r="AA46" s="33">
        <v>54438</v>
      </c>
      <c r="AB46" t="s">
        <v>442</v>
      </c>
      <c r="AC46" s="1"/>
      <c r="AJ46" s="22" t="s">
        <v>71</v>
      </c>
      <c r="AK46" s="22" t="s">
        <v>3690</v>
      </c>
      <c r="AM46" s="22" t="s">
        <v>3691</v>
      </c>
      <c r="AN46" s="33">
        <v>45747</v>
      </c>
      <c r="AQ46" s="37">
        <v>58566.436642694003</v>
      </c>
      <c r="AR46" s="37">
        <v>137.1</v>
      </c>
      <c r="AS46" s="37">
        <v>1</v>
      </c>
      <c r="AT46" s="37">
        <v>80.294579999999996</v>
      </c>
      <c r="AU46" s="37">
        <v>80.295000000000002</v>
      </c>
      <c r="AY46" s="1"/>
      <c r="AZ46" t="s">
        <v>76</v>
      </c>
      <c r="BA46" t="s">
        <v>97</v>
      </c>
    </row>
    <row r="47" spans="1:53" x14ac:dyDescent="0.2">
      <c r="A47">
        <v>170</v>
      </c>
      <c r="C47">
        <v>199</v>
      </c>
      <c r="D47" t="s">
        <v>3567</v>
      </c>
      <c r="E47" s="1" t="s">
        <v>4253</v>
      </c>
      <c r="F47">
        <v>2080501</v>
      </c>
      <c r="G47" t="s">
        <v>248</v>
      </c>
      <c r="I47" t="s">
        <v>70</v>
      </c>
      <c r="K47" t="s">
        <v>4254</v>
      </c>
      <c r="L47" t="s">
        <v>71</v>
      </c>
      <c r="M47" t="s">
        <v>71</v>
      </c>
      <c r="O47" s="33">
        <v>44105</v>
      </c>
      <c r="P47" t="s">
        <v>465</v>
      </c>
      <c r="Q47" t="s">
        <v>465</v>
      </c>
      <c r="R47" t="s">
        <v>465</v>
      </c>
      <c r="S47" s="22" t="s">
        <v>74</v>
      </c>
      <c r="T47" s="42">
        <v>7.31</v>
      </c>
      <c r="U47" t="s">
        <v>4256</v>
      </c>
      <c r="V47" s="22" t="s">
        <v>700</v>
      </c>
      <c r="Z47" s="22" t="s">
        <v>1062</v>
      </c>
      <c r="AA47" s="33">
        <v>54438</v>
      </c>
      <c r="AB47" t="s">
        <v>442</v>
      </c>
      <c r="AC47" s="1"/>
      <c r="AJ47" s="22" t="s">
        <v>71</v>
      </c>
      <c r="AK47" s="22" t="s">
        <v>3690</v>
      </c>
      <c r="AM47" s="22" t="s">
        <v>3691</v>
      </c>
      <c r="AN47" s="33">
        <v>45747</v>
      </c>
      <c r="AQ47" s="37">
        <v>262005.99541700899</v>
      </c>
      <c r="AR47" s="37">
        <v>131.22</v>
      </c>
      <c r="AS47" s="37">
        <v>1</v>
      </c>
      <c r="AT47" s="37">
        <v>343.80426999999997</v>
      </c>
      <c r="AU47" s="37">
        <v>343.80399999999997</v>
      </c>
      <c r="AY47" s="1"/>
      <c r="AZ47" t="s">
        <v>828</v>
      </c>
      <c r="BA47" t="s">
        <v>116</v>
      </c>
    </row>
    <row r="48" spans="1:53" x14ac:dyDescent="0.2">
      <c r="A48">
        <v>170</v>
      </c>
      <c r="C48">
        <v>199</v>
      </c>
      <c r="D48" t="s">
        <v>3567</v>
      </c>
      <c r="E48" s="1" t="s">
        <v>4253</v>
      </c>
      <c r="F48">
        <v>2080502</v>
      </c>
      <c r="G48" t="s">
        <v>248</v>
      </c>
      <c r="I48" t="s">
        <v>70</v>
      </c>
      <c r="K48" t="s">
        <v>4254</v>
      </c>
      <c r="L48" t="s">
        <v>71</v>
      </c>
      <c r="M48" t="s">
        <v>71</v>
      </c>
      <c r="O48" s="33">
        <v>44105</v>
      </c>
      <c r="P48" t="s">
        <v>465</v>
      </c>
      <c r="Q48" t="s">
        <v>465</v>
      </c>
      <c r="R48" t="s">
        <v>465</v>
      </c>
      <c r="S48" s="22" t="s">
        <v>74</v>
      </c>
      <c r="T48" s="42">
        <v>7.46</v>
      </c>
      <c r="U48" t="s">
        <v>4257</v>
      </c>
      <c r="V48" s="22" t="s">
        <v>4294</v>
      </c>
      <c r="Z48" s="22" t="s">
        <v>975</v>
      </c>
      <c r="AA48" s="33">
        <v>54407</v>
      </c>
      <c r="AB48" t="s">
        <v>442</v>
      </c>
      <c r="AC48" s="1"/>
      <c r="AJ48" s="22" t="s">
        <v>71</v>
      </c>
      <c r="AK48" s="22" t="s">
        <v>3690</v>
      </c>
      <c r="AM48" s="22" t="s">
        <v>3691</v>
      </c>
      <c r="AN48" s="33">
        <v>45747</v>
      </c>
      <c r="AQ48" s="37">
        <v>138162.86625391999</v>
      </c>
      <c r="AR48" s="37">
        <v>137.1</v>
      </c>
      <c r="AS48" s="37">
        <v>1</v>
      </c>
      <c r="AT48" s="37">
        <v>189.42129</v>
      </c>
      <c r="AU48" s="37">
        <v>189.42099999999999</v>
      </c>
      <c r="AY48" s="1"/>
      <c r="AZ48" t="s">
        <v>501</v>
      </c>
      <c r="BA48" t="s">
        <v>97</v>
      </c>
    </row>
    <row r="49" spans="1:53" x14ac:dyDescent="0.2">
      <c r="A49">
        <v>170</v>
      </c>
      <c r="C49">
        <v>199</v>
      </c>
      <c r="D49" t="s">
        <v>3567</v>
      </c>
      <c r="E49" s="1" t="s">
        <v>4253</v>
      </c>
      <c r="F49">
        <v>2080611</v>
      </c>
      <c r="G49" t="s">
        <v>248</v>
      </c>
      <c r="I49" t="s">
        <v>70</v>
      </c>
      <c r="K49" t="s">
        <v>4254</v>
      </c>
      <c r="L49" t="s">
        <v>71</v>
      </c>
      <c r="M49" t="s">
        <v>71</v>
      </c>
      <c r="O49" s="33">
        <v>44711</v>
      </c>
      <c r="P49" t="s">
        <v>465</v>
      </c>
      <c r="Q49" t="s">
        <v>465</v>
      </c>
      <c r="R49" t="s">
        <v>465</v>
      </c>
      <c r="S49" s="22" t="s">
        <v>74</v>
      </c>
      <c r="T49" s="42">
        <v>8.33</v>
      </c>
      <c r="U49" t="s">
        <v>4256</v>
      </c>
      <c r="V49" s="22" t="s">
        <v>4295</v>
      </c>
      <c r="Z49" s="22" t="s">
        <v>1149</v>
      </c>
      <c r="AA49" s="33">
        <v>55609</v>
      </c>
      <c r="AB49" t="s">
        <v>442</v>
      </c>
      <c r="AC49" s="1"/>
      <c r="AJ49" s="22" t="s">
        <v>71</v>
      </c>
      <c r="AK49" s="22" t="s">
        <v>3690</v>
      </c>
      <c r="AM49" s="22" t="s">
        <v>3691</v>
      </c>
      <c r="AN49" s="33">
        <v>45747</v>
      </c>
      <c r="AQ49" s="37">
        <v>551204.50037553697</v>
      </c>
      <c r="AR49" s="37">
        <v>124.21</v>
      </c>
      <c r="AS49" s="37">
        <v>1</v>
      </c>
      <c r="AT49" s="37">
        <v>684.65111000000002</v>
      </c>
      <c r="AU49" s="37">
        <v>684.65099999999995</v>
      </c>
      <c r="AY49" s="1"/>
      <c r="AZ49" t="s">
        <v>402</v>
      </c>
      <c r="BA49" t="s">
        <v>103</v>
      </c>
    </row>
    <row r="50" spans="1:53" x14ac:dyDescent="0.2">
      <c r="A50">
        <v>170</v>
      </c>
      <c r="C50">
        <v>199</v>
      </c>
      <c r="D50" t="s">
        <v>3567</v>
      </c>
      <c r="E50" s="1" t="s">
        <v>4253</v>
      </c>
      <c r="F50">
        <v>2080612</v>
      </c>
      <c r="G50" t="s">
        <v>248</v>
      </c>
      <c r="I50" t="s">
        <v>70</v>
      </c>
      <c r="K50" t="s">
        <v>4254</v>
      </c>
      <c r="L50" t="s">
        <v>71</v>
      </c>
      <c r="M50" t="s">
        <v>71</v>
      </c>
      <c r="O50" s="33">
        <v>44711</v>
      </c>
      <c r="P50" t="s">
        <v>465</v>
      </c>
      <c r="Q50" t="s">
        <v>465</v>
      </c>
      <c r="R50" t="s">
        <v>465</v>
      </c>
      <c r="S50" s="22" t="s">
        <v>74</v>
      </c>
      <c r="T50" s="42">
        <v>8.74</v>
      </c>
      <c r="U50" t="s">
        <v>4257</v>
      </c>
      <c r="V50" s="22" t="s">
        <v>4296</v>
      </c>
      <c r="Z50" s="22" t="s">
        <v>845</v>
      </c>
      <c r="AA50" s="33">
        <v>55609</v>
      </c>
      <c r="AB50" t="s">
        <v>442</v>
      </c>
      <c r="AC50" s="1"/>
      <c r="AJ50" s="22" t="s">
        <v>71</v>
      </c>
      <c r="AK50" s="22" t="s">
        <v>3690</v>
      </c>
      <c r="AM50" s="22" t="s">
        <v>3691</v>
      </c>
      <c r="AN50" s="33">
        <v>45747</v>
      </c>
      <c r="AQ50" s="37">
        <v>743440.29814417905</v>
      </c>
      <c r="AR50" s="37">
        <v>145.88</v>
      </c>
      <c r="AS50" s="37">
        <v>1</v>
      </c>
      <c r="AT50" s="37">
        <v>1084.53071</v>
      </c>
      <c r="AU50" s="37">
        <v>1084.5309999999999</v>
      </c>
      <c r="AY50" s="1"/>
      <c r="AZ50" t="s">
        <v>4297</v>
      </c>
      <c r="BA50" t="s">
        <v>135</v>
      </c>
    </row>
    <row r="51" spans="1:53" x14ac:dyDescent="0.2">
      <c r="A51">
        <v>170</v>
      </c>
      <c r="C51">
        <v>199</v>
      </c>
      <c r="D51" t="s">
        <v>3567</v>
      </c>
      <c r="E51" s="1" t="s">
        <v>4253</v>
      </c>
      <c r="F51">
        <v>2080613</v>
      </c>
      <c r="G51" t="s">
        <v>248</v>
      </c>
      <c r="I51" t="s">
        <v>70</v>
      </c>
      <c r="K51" t="s">
        <v>4254</v>
      </c>
      <c r="L51" t="s">
        <v>71</v>
      </c>
      <c r="M51" t="s">
        <v>71</v>
      </c>
      <c r="O51" s="33">
        <v>44711</v>
      </c>
      <c r="P51" t="s">
        <v>465</v>
      </c>
      <c r="Q51" t="s">
        <v>465</v>
      </c>
      <c r="R51" t="s">
        <v>465</v>
      </c>
      <c r="S51" s="22" t="s">
        <v>74</v>
      </c>
      <c r="T51" s="42">
        <v>8.74</v>
      </c>
      <c r="U51" t="s">
        <v>4257</v>
      </c>
      <c r="V51" s="22" t="s">
        <v>309</v>
      </c>
      <c r="Z51" s="22" t="s">
        <v>845</v>
      </c>
      <c r="AA51" s="33">
        <v>54908</v>
      </c>
      <c r="AB51" t="s">
        <v>442</v>
      </c>
      <c r="AC51" s="1"/>
      <c r="AJ51" s="22" t="s">
        <v>71</v>
      </c>
      <c r="AK51" s="22" t="s">
        <v>3690</v>
      </c>
      <c r="AM51" s="22" t="s">
        <v>3691</v>
      </c>
      <c r="AN51" s="33">
        <v>45747</v>
      </c>
      <c r="AQ51" s="37">
        <v>24770.976518026</v>
      </c>
      <c r="AR51" s="37">
        <v>145.88</v>
      </c>
      <c r="AS51" s="37">
        <v>1</v>
      </c>
      <c r="AT51" s="37">
        <v>36.135899999999999</v>
      </c>
      <c r="AU51" s="37">
        <v>36.136000000000003</v>
      </c>
      <c r="AY51" s="1"/>
      <c r="AZ51" t="s">
        <v>151</v>
      </c>
      <c r="BA51" t="s">
        <v>104</v>
      </c>
    </row>
    <row r="52" spans="1:53" x14ac:dyDescent="0.2">
      <c r="A52">
        <v>170</v>
      </c>
      <c r="C52">
        <v>200</v>
      </c>
      <c r="D52" t="s">
        <v>3567</v>
      </c>
      <c r="E52" s="1" t="s">
        <v>4269</v>
      </c>
      <c r="F52">
        <v>2080652</v>
      </c>
      <c r="G52" t="s">
        <v>248</v>
      </c>
      <c r="I52" t="s">
        <v>70</v>
      </c>
      <c r="K52" t="s">
        <v>4254</v>
      </c>
      <c r="L52" t="s">
        <v>71</v>
      </c>
      <c r="M52" t="s">
        <v>71</v>
      </c>
      <c r="O52" s="33">
        <v>44833</v>
      </c>
      <c r="P52" t="s">
        <v>465</v>
      </c>
      <c r="Q52" t="s">
        <v>465</v>
      </c>
      <c r="R52" t="s">
        <v>465</v>
      </c>
      <c r="S52" s="22" t="s">
        <v>74</v>
      </c>
      <c r="T52" s="42">
        <v>10.46</v>
      </c>
      <c r="U52" t="s">
        <v>4256</v>
      </c>
      <c r="V52" s="22" t="s">
        <v>921</v>
      </c>
      <c r="Z52" s="22" t="s">
        <v>558</v>
      </c>
      <c r="AA52" s="33">
        <v>54788</v>
      </c>
      <c r="AB52" t="s">
        <v>442</v>
      </c>
      <c r="AC52" s="1"/>
      <c r="AJ52" s="22" t="s">
        <v>71</v>
      </c>
      <c r="AK52" s="22" t="s">
        <v>3690</v>
      </c>
      <c r="AM52" s="22" t="s">
        <v>3691</v>
      </c>
      <c r="AN52" s="33">
        <v>45747</v>
      </c>
      <c r="AQ52" s="37">
        <v>3614622.4011941198</v>
      </c>
      <c r="AR52" s="37">
        <v>126.86</v>
      </c>
      <c r="AS52" s="37">
        <v>1</v>
      </c>
      <c r="AT52" s="37">
        <v>4585.5099799999998</v>
      </c>
      <c r="AU52" s="37">
        <v>4585.51</v>
      </c>
      <c r="AY52" s="1"/>
      <c r="AZ52" t="s">
        <v>4298</v>
      </c>
      <c r="BA52" t="s">
        <v>1076</v>
      </c>
    </row>
    <row r="53" spans="1:53" x14ac:dyDescent="0.2">
      <c r="A53">
        <v>170</v>
      </c>
      <c r="C53">
        <v>200</v>
      </c>
      <c r="D53" t="s">
        <v>3567</v>
      </c>
      <c r="E53" s="1" t="s">
        <v>4269</v>
      </c>
      <c r="F53">
        <v>2080653</v>
      </c>
      <c r="G53" t="s">
        <v>248</v>
      </c>
      <c r="I53" t="s">
        <v>70</v>
      </c>
      <c r="K53" t="s">
        <v>4254</v>
      </c>
      <c r="L53" t="s">
        <v>71</v>
      </c>
      <c r="M53" t="s">
        <v>71</v>
      </c>
      <c r="O53" s="33">
        <v>44833</v>
      </c>
      <c r="P53" t="s">
        <v>465</v>
      </c>
      <c r="Q53" t="s">
        <v>465</v>
      </c>
      <c r="R53" t="s">
        <v>465</v>
      </c>
      <c r="S53" s="22" t="s">
        <v>74</v>
      </c>
      <c r="T53" s="42">
        <v>10.11</v>
      </c>
      <c r="U53" t="s">
        <v>4257</v>
      </c>
      <c r="V53" s="22" t="s">
        <v>1053</v>
      </c>
      <c r="Z53" s="22" t="s">
        <v>1014</v>
      </c>
      <c r="AA53" s="33">
        <v>54819</v>
      </c>
      <c r="AB53" t="s">
        <v>442</v>
      </c>
      <c r="AC53" s="1"/>
      <c r="AJ53" s="22" t="s">
        <v>71</v>
      </c>
      <c r="AK53" s="22" t="s">
        <v>3690</v>
      </c>
      <c r="AM53" s="22" t="s">
        <v>3691</v>
      </c>
      <c r="AN53" s="33">
        <v>45747</v>
      </c>
      <c r="AQ53" s="37">
        <v>6330260.6041876702</v>
      </c>
      <c r="AR53" s="37">
        <v>143.5</v>
      </c>
      <c r="AS53" s="37">
        <v>1</v>
      </c>
      <c r="AT53" s="37">
        <v>9083.9239699999998</v>
      </c>
      <c r="AU53" s="37">
        <v>9083.9240000000009</v>
      </c>
      <c r="AY53" s="1"/>
      <c r="AZ53" t="s">
        <v>4299</v>
      </c>
      <c r="BA53" t="s">
        <v>105</v>
      </c>
    </row>
    <row r="54" spans="1:53" x14ac:dyDescent="0.2">
      <c r="A54">
        <v>170</v>
      </c>
      <c r="C54">
        <v>199</v>
      </c>
      <c r="D54" t="s">
        <v>3567</v>
      </c>
      <c r="E54" s="1" t="s">
        <v>4253</v>
      </c>
      <c r="F54">
        <v>2080375</v>
      </c>
      <c r="G54" t="s">
        <v>248</v>
      </c>
      <c r="I54" t="s">
        <v>70</v>
      </c>
      <c r="K54" t="s">
        <v>4254</v>
      </c>
      <c r="L54" t="s">
        <v>71</v>
      </c>
      <c r="M54" t="s">
        <v>71</v>
      </c>
      <c r="O54" s="33">
        <v>45000</v>
      </c>
      <c r="P54" t="s">
        <v>465</v>
      </c>
      <c r="Q54" t="s">
        <v>465</v>
      </c>
      <c r="R54" t="s">
        <v>465</v>
      </c>
      <c r="S54" s="22" t="s">
        <v>74</v>
      </c>
      <c r="T54" s="42">
        <v>9.49</v>
      </c>
      <c r="U54" t="s">
        <v>4256</v>
      </c>
      <c r="V54" s="22" t="s">
        <v>4295</v>
      </c>
      <c r="Z54" s="22" t="s">
        <v>717</v>
      </c>
      <c r="AA54" s="33">
        <v>55578</v>
      </c>
      <c r="AB54" t="s">
        <v>442</v>
      </c>
      <c r="AC54" s="1"/>
      <c r="AJ54" s="22" t="s">
        <v>71</v>
      </c>
      <c r="AK54" s="22" t="s">
        <v>3690</v>
      </c>
      <c r="AM54" s="22" t="s">
        <v>3691</v>
      </c>
      <c r="AN54" s="33">
        <v>45747</v>
      </c>
      <c r="AQ54" s="37">
        <v>1651696.8415874001</v>
      </c>
      <c r="AR54" s="37">
        <v>116.03</v>
      </c>
      <c r="AS54" s="37">
        <v>1</v>
      </c>
      <c r="AT54" s="37">
        <v>1916.4638500000001</v>
      </c>
      <c r="AU54" s="37">
        <v>1916.4639999999999</v>
      </c>
      <c r="AY54" s="1"/>
      <c r="AZ54" t="s">
        <v>4300</v>
      </c>
      <c r="BA54" t="s">
        <v>110</v>
      </c>
    </row>
    <row r="55" spans="1:53" x14ac:dyDescent="0.2">
      <c r="A55">
        <v>170</v>
      </c>
      <c r="C55">
        <v>199</v>
      </c>
      <c r="D55" t="s">
        <v>3567</v>
      </c>
      <c r="E55" s="1" t="s">
        <v>4253</v>
      </c>
      <c r="F55">
        <v>2080376</v>
      </c>
      <c r="G55" t="s">
        <v>248</v>
      </c>
      <c r="I55" t="s">
        <v>70</v>
      </c>
      <c r="K55" t="s">
        <v>4254</v>
      </c>
      <c r="L55" t="s">
        <v>71</v>
      </c>
      <c r="M55" t="s">
        <v>71</v>
      </c>
      <c r="O55" s="33">
        <v>45000</v>
      </c>
      <c r="P55" t="s">
        <v>465</v>
      </c>
      <c r="Q55" t="s">
        <v>465</v>
      </c>
      <c r="R55" t="s">
        <v>465</v>
      </c>
      <c r="S55" s="22" t="s">
        <v>74</v>
      </c>
      <c r="T55" s="42">
        <v>9.81</v>
      </c>
      <c r="U55" t="s">
        <v>4257</v>
      </c>
      <c r="V55" s="22" t="s">
        <v>4275</v>
      </c>
      <c r="Z55" s="22" t="s">
        <v>854</v>
      </c>
      <c r="AA55" s="33">
        <v>55578</v>
      </c>
      <c r="AB55" t="s">
        <v>442</v>
      </c>
      <c r="AC55" s="1"/>
      <c r="AJ55" s="22" t="s">
        <v>71</v>
      </c>
      <c r="AK55" s="22" t="s">
        <v>3690</v>
      </c>
      <c r="AM55" s="22" t="s">
        <v>3691</v>
      </c>
      <c r="AN55" s="33">
        <v>45747</v>
      </c>
      <c r="AQ55" s="37">
        <v>410617.03332208999</v>
      </c>
      <c r="AR55" s="37">
        <v>154.58000000000001</v>
      </c>
      <c r="AS55" s="37">
        <v>1</v>
      </c>
      <c r="AT55" s="37">
        <v>634.73181</v>
      </c>
      <c r="AU55" s="37">
        <v>634.73199999999997</v>
      </c>
      <c r="AY55" s="1"/>
      <c r="AZ55" t="s">
        <v>674</v>
      </c>
      <c r="BA55" t="s">
        <v>103</v>
      </c>
    </row>
    <row r="56" spans="1:53" x14ac:dyDescent="0.2">
      <c r="A56">
        <v>170</v>
      </c>
      <c r="C56">
        <v>199</v>
      </c>
      <c r="D56" t="s">
        <v>3567</v>
      </c>
      <c r="E56" s="1" t="s">
        <v>4253</v>
      </c>
      <c r="F56">
        <v>2080448</v>
      </c>
      <c r="G56" t="s">
        <v>248</v>
      </c>
      <c r="I56" t="s">
        <v>70</v>
      </c>
      <c r="K56" t="s">
        <v>4254</v>
      </c>
      <c r="L56" t="s">
        <v>71</v>
      </c>
      <c r="M56" t="s">
        <v>71</v>
      </c>
      <c r="O56" s="33">
        <v>45000</v>
      </c>
      <c r="P56" t="s">
        <v>465</v>
      </c>
      <c r="Q56" t="s">
        <v>465</v>
      </c>
      <c r="R56" t="s">
        <v>465</v>
      </c>
      <c r="S56" s="22" t="s">
        <v>74</v>
      </c>
      <c r="T56" s="42">
        <v>9.59</v>
      </c>
      <c r="U56" t="s">
        <v>4257</v>
      </c>
      <c r="V56" s="22" t="s">
        <v>4275</v>
      </c>
      <c r="Z56" s="22" t="s">
        <v>672</v>
      </c>
      <c r="AA56" s="33">
        <v>55578</v>
      </c>
      <c r="AB56" t="s">
        <v>442</v>
      </c>
      <c r="AC56" s="1"/>
      <c r="AJ56" s="22" t="s">
        <v>71</v>
      </c>
      <c r="AK56" s="22" t="s">
        <v>3690</v>
      </c>
      <c r="AM56" s="22" t="s">
        <v>3691</v>
      </c>
      <c r="AN56" s="33">
        <v>45747</v>
      </c>
      <c r="AQ56" s="37">
        <v>290845.27138738299</v>
      </c>
      <c r="AR56" s="37">
        <v>143.33000000000001</v>
      </c>
      <c r="AS56" s="37">
        <v>1</v>
      </c>
      <c r="AT56" s="37">
        <v>416.86853000000002</v>
      </c>
      <c r="AU56" s="37">
        <v>416.86900000000003</v>
      </c>
      <c r="AY56" s="1"/>
      <c r="AZ56" t="s">
        <v>290</v>
      </c>
      <c r="BA56" t="s">
        <v>116</v>
      </c>
    </row>
    <row r="57" spans="1:53" x14ac:dyDescent="0.2">
      <c r="A57">
        <v>170</v>
      </c>
      <c r="C57">
        <v>199</v>
      </c>
      <c r="D57" t="s">
        <v>3567</v>
      </c>
      <c r="E57" s="1" t="s">
        <v>4253</v>
      </c>
      <c r="F57">
        <v>2080449</v>
      </c>
      <c r="G57" t="s">
        <v>248</v>
      </c>
      <c r="I57" t="s">
        <v>70</v>
      </c>
      <c r="K57" t="s">
        <v>4254</v>
      </c>
      <c r="L57" t="s">
        <v>71</v>
      </c>
      <c r="M57" t="s">
        <v>71</v>
      </c>
      <c r="O57" s="33">
        <v>45000</v>
      </c>
      <c r="P57" t="s">
        <v>465</v>
      </c>
      <c r="Q57" t="s">
        <v>465</v>
      </c>
      <c r="R57" t="s">
        <v>465</v>
      </c>
      <c r="S57" s="22" t="s">
        <v>74</v>
      </c>
      <c r="T57" s="42">
        <v>9.59</v>
      </c>
      <c r="U57" t="s">
        <v>4257</v>
      </c>
      <c r="V57" s="22" t="s">
        <v>4275</v>
      </c>
      <c r="Z57" s="22" t="s">
        <v>672</v>
      </c>
      <c r="AA57" s="33">
        <v>55334</v>
      </c>
      <c r="AB57" t="s">
        <v>442</v>
      </c>
      <c r="AC57" s="1"/>
      <c r="AJ57" s="22" t="s">
        <v>71</v>
      </c>
      <c r="AK57" s="22" t="s">
        <v>3690</v>
      </c>
      <c r="AM57" s="22" t="s">
        <v>3691</v>
      </c>
      <c r="AN57" s="33">
        <v>45747</v>
      </c>
      <c r="AQ57" s="37">
        <v>19854.987833154999</v>
      </c>
      <c r="AR57" s="37">
        <v>143.33000000000001</v>
      </c>
      <c r="AS57" s="37">
        <v>1</v>
      </c>
      <c r="AT57" s="37">
        <v>28.45815</v>
      </c>
      <c r="AU57" s="37">
        <v>28.457999999999998</v>
      </c>
      <c r="AY57" s="1"/>
      <c r="AZ57" t="s">
        <v>313</v>
      </c>
      <c r="BA57" t="s">
        <v>104</v>
      </c>
    </row>
    <row r="58" spans="1:53" x14ac:dyDescent="0.2">
      <c r="A58">
        <v>170</v>
      </c>
      <c r="C58">
        <v>199</v>
      </c>
      <c r="D58" t="s">
        <v>3567</v>
      </c>
      <c r="E58" s="1" t="s">
        <v>4253</v>
      </c>
      <c r="F58">
        <v>2080881</v>
      </c>
      <c r="G58" t="s">
        <v>248</v>
      </c>
      <c r="I58" t="s">
        <v>70</v>
      </c>
      <c r="K58" t="s">
        <v>4254</v>
      </c>
      <c r="L58" t="s">
        <v>71</v>
      </c>
      <c r="M58" t="s">
        <v>71</v>
      </c>
      <c r="O58" s="33">
        <v>45517</v>
      </c>
      <c r="P58" t="s">
        <v>465</v>
      </c>
      <c r="Q58" t="s">
        <v>465</v>
      </c>
      <c r="R58" t="s">
        <v>465</v>
      </c>
      <c r="S58" s="22" t="s">
        <v>74</v>
      </c>
      <c r="T58" s="42">
        <v>9.6199999999999992</v>
      </c>
      <c r="U58" t="s">
        <v>4256</v>
      </c>
      <c r="V58" s="22" t="s">
        <v>405</v>
      </c>
      <c r="Z58" s="22" t="s">
        <v>1471</v>
      </c>
      <c r="AA58" s="33">
        <v>56127</v>
      </c>
      <c r="AB58" t="s">
        <v>442</v>
      </c>
      <c r="AC58" s="1"/>
      <c r="AJ58" s="22" t="s">
        <v>71</v>
      </c>
      <c r="AK58" s="22" t="s">
        <v>3690</v>
      </c>
      <c r="AM58" s="22" t="s">
        <v>3691</v>
      </c>
      <c r="AN58" s="33">
        <v>45747</v>
      </c>
      <c r="AQ58" s="37">
        <v>2311848.3483134899</v>
      </c>
      <c r="AR58" s="37">
        <v>104.36</v>
      </c>
      <c r="AS58" s="37">
        <v>1</v>
      </c>
      <c r="AT58" s="37">
        <v>2412.6449400000001</v>
      </c>
      <c r="AU58" s="37">
        <v>2412.645</v>
      </c>
      <c r="AY58" s="1"/>
      <c r="AZ58" t="s">
        <v>1783</v>
      </c>
      <c r="BA58" t="s">
        <v>150</v>
      </c>
    </row>
    <row r="59" spans="1:53" x14ac:dyDescent="0.2">
      <c r="A59">
        <v>170</v>
      </c>
      <c r="C59">
        <v>199</v>
      </c>
      <c r="D59" t="s">
        <v>3567</v>
      </c>
      <c r="E59" s="1" t="s">
        <v>4253</v>
      </c>
      <c r="F59">
        <v>2080882</v>
      </c>
      <c r="G59" t="s">
        <v>248</v>
      </c>
      <c r="I59" t="s">
        <v>70</v>
      </c>
      <c r="K59" t="s">
        <v>4254</v>
      </c>
      <c r="L59" t="s">
        <v>71</v>
      </c>
      <c r="M59" t="s">
        <v>71</v>
      </c>
      <c r="O59" s="33">
        <v>45517</v>
      </c>
      <c r="P59" t="s">
        <v>465</v>
      </c>
      <c r="Q59" t="s">
        <v>465</v>
      </c>
      <c r="R59" t="s">
        <v>465</v>
      </c>
      <c r="S59" s="22" t="s">
        <v>74</v>
      </c>
      <c r="T59" s="42">
        <v>10.58</v>
      </c>
      <c r="U59" t="s">
        <v>4257</v>
      </c>
      <c r="V59" s="22" t="s">
        <v>405</v>
      </c>
      <c r="Z59" s="22" t="s">
        <v>1218</v>
      </c>
      <c r="AA59" s="33">
        <v>56096</v>
      </c>
      <c r="AB59" t="s">
        <v>442</v>
      </c>
      <c r="AC59" s="1"/>
      <c r="AJ59" s="22" t="s">
        <v>71</v>
      </c>
      <c r="AK59" s="22" t="s">
        <v>3690</v>
      </c>
      <c r="AM59" s="22" t="s">
        <v>3691</v>
      </c>
      <c r="AN59" s="33">
        <v>45747</v>
      </c>
      <c r="AQ59" s="37">
        <v>207049.45542884301</v>
      </c>
      <c r="AR59" s="37">
        <v>133.77000000000001</v>
      </c>
      <c r="AS59" s="37">
        <v>1</v>
      </c>
      <c r="AT59" s="37">
        <v>276.97005999999999</v>
      </c>
      <c r="AU59" s="37">
        <v>276.97000000000003</v>
      </c>
      <c r="AY59" s="1"/>
      <c r="AZ59" t="s">
        <v>265</v>
      </c>
      <c r="BA59" t="s">
        <v>111</v>
      </c>
    </row>
    <row r="60" spans="1:53" x14ac:dyDescent="0.2">
      <c r="A60">
        <v>170</v>
      </c>
      <c r="C60">
        <v>199</v>
      </c>
      <c r="D60" t="s">
        <v>3567</v>
      </c>
      <c r="E60" s="1" t="s">
        <v>4253</v>
      </c>
      <c r="F60">
        <v>2080883</v>
      </c>
      <c r="G60" t="s">
        <v>248</v>
      </c>
      <c r="I60" t="s">
        <v>70</v>
      </c>
      <c r="K60" t="s">
        <v>4254</v>
      </c>
      <c r="L60" t="s">
        <v>71</v>
      </c>
      <c r="M60" t="s">
        <v>71</v>
      </c>
      <c r="O60" s="33">
        <v>45517</v>
      </c>
      <c r="P60" t="s">
        <v>465</v>
      </c>
      <c r="Q60" t="s">
        <v>465</v>
      </c>
      <c r="R60" t="s">
        <v>465</v>
      </c>
      <c r="S60" s="22" t="s">
        <v>74</v>
      </c>
      <c r="T60" s="42">
        <v>10.18</v>
      </c>
      <c r="U60" t="s">
        <v>4257</v>
      </c>
      <c r="V60" s="22" t="s">
        <v>405</v>
      </c>
      <c r="Z60" s="22" t="s">
        <v>4301</v>
      </c>
      <c r="AA60" s="33">
        <v>56127</v>
      </c>
      <c r="AB60" t="s">
        <v>442</v>
      </c>
      <c r="AC60" s="1"/>
      <c r="AJ60" s="22" t="s">
        <v>71</v>
      </c>
      <c r="AK60" s="22" t="s">
        <v>3690</v>
      </c>
      <c r="AM60" s="22" t="s">
        <v>3691</v>
      </c>
      <c r="AN60" s="33">
        <v>45747</v>
      </c>
      <c r="AQ60" s="37">
        <v>1524200.21279873</v>
      </c>
      <c r="AR60" s="37">
        <v>122.71</v>
      </c>
      <c r="AS60" s="37">
        <v>1</v>
      </c>
      <c r="AT60" s="37">
        <v>1870.34608</v>
      </c>
      <c r="AU60" s="37">
        <v>1870.346</v>
      </c>
      <c r="AY60" s="1"/>
      <c r="AZ60" t="s">
        <v>1347</v>
      </c>
      <c r="BA60" t="s">
        <v>110</v>
      </c>
    </row>
    <row r="61" spans="1:53" x14ac:dyDescent="0.2">
      <c r="A61">
        <v>170</v>
      </c>
      <c r="C61">
        <v>199</v>
      </c>
      <c r="D61" t="s">
        <v>3567</v>
      </c>
      <c r="E61" s="1" t="s">
        <v>4253</v>
      </c>
      <c r="F61">
        <v>2080884</v>
      </c>
      <c r="G61" t="s">
        <v>248</v>
      </c>
      <c r="I61" t="s">
        <v>70</v>
      </c>
      <c r="K61" t="s">
        <v>4254</v>
      </c>
      <c r="L61" t="s">
        <v>71</v>
      </c>
      <c r="M61" t="s">
        <v>71</v>
      </c>
      <c r="O61" s="33">
        <v>45517</v>
      </c>
      <c r="P61" t="s">
        <v>465</v>
      </c>
      <c r="Q61" t="s">
        <v>465</v>
      </c>
      <c r="R61" t="s">
        <v>465</v>
      </c>
      <c r="S61" s="22" t="s">
        <v>74</v>
      </c>
      <c r="T61" s="42">
        <v>9.64</v>
      </c>
      <c r="U61" t="s">
        <v>4257</v>
      </c>
      <c r="V61" s="22" t="s">
        <v>405</v>
      </c>
      <c r="Z61" s="22" t="s">
        <v>1182</v>
      </c>
      <c r="AA61" s="33">
        <v>56127</v>
      </c>
      <c r="AB61" t="s">
        <v>442</v>
      </c>
      <c r="AC61" s="1"/>
      <c r="AJ61" s="22" t="s">
        <v>71</v>
      </c>
      <c r="AK61" s="22" t="s">
        <v>3690</v>
      </c>
      <c r="AM61" s="22" t="s">
        <v>3691</v>
      </c>
      <c r="AN61" s="33">
        <v>45747</v>
      </c>
      <c r="AQ61" s="37">
        <v>369626.26952005603</v>
      </c>
      <c r="AR61" s="37">
        <v>126.76</v>
      </c>
      <c r="AS61" s="37">
        <v>1</v>
      </c>
      <c r="AT61" s="37">
        <v>468.53825999999998</v>
      </c>
      <c r="AU61" s="37">
        <v>468.53800000000001</v>
      </c>
      <c r="AY61" s="1"/>
      <c r="AZ61" t="s">
        <v>2426</v>
      </c>
      <c r="BA61" t="s">
        <v>95</v>
      </c>
    </row>
    <row r="62" spans="1:53" x14ac:dyDescent="0.2">
      <c r="A62">
        <v>170</v>
      </c>
      <c r="C62">
        <v>199</v>
      </c>
      <c r="D62" t="s">
        <v>3567</v>
      </c>
      <c r="E62" s="1" t="s">
        <v>4253</v>
      </c>
      <c r="F62">
        <v>2080968</v>
      </c>
      <c r="G62" t="s">
        <v>248</v>
      </c>
      <c r="I62" t="s">
        <v>70</v>
      </c>
      <c r="K62" t="s">
        <v>4254</v>
      </c>
      <c r="L62" t="s">
        <v>71</v>
      </c>
      <c r="M62" t="s">
        <v>71</v>
      </c>
      <c r="O62" s="33">
        <v>45717</v>
      </c>
      <c r="P62" t="s">
        <v>465</v>
      </c>
      <c r="Q62" t="s">
        <v>465</v>
      </c>
      <c r="R62" t="s">
        <v>465</v>
      </c>
      <c r="S62" s="22" t="s">
        <v>74</v>
      </c>
      <c r="T62" s="42">
        <v>8.4920000000000009</v>
      </c>
      <c r="U62" t="s">
        <v>4256</v>
      </c>
      <c r="V62" s="22" t="s">
        <v>4285</v>
      </c>
      <c r="Z62" s="22" t="s">
        <v>4302</v>
      </c>
      <c r="AA62" s="33">
        <v>56400</v>
      </c>
      <c r="AB62" t="s">
        <v>442</v>
      </c>
      <c r="AC62" s="1"/>
      <c r="AJ62" s="22" t="s">
        <v>71</v>
      </c>
      <c r="AK62" s="22" t="s">
        <v>3690</v>
      </c>
      <c r="AM62" s="22" t="s">
        <v>3691</v>
      </c>
      <c r="AN62" s="33">
        <v>45747</v>
      </c>
      <c r="AQ62" s="37">
        <v>711314.47526064003</v>
      </c>
      <c r="AR62" s="37">
        <v>110.420469</v>
      </c>
      <c r="AS62" s="37">
        <v>1</v>
      </c>
      <c r="AT62" s="37">
        <v>785.43678999999997</v>
      </c>
      <c r="AU62" s="37">
        <v>785.43700000000001</v>
      </c>
      <c r="AY62" s="1"/>
      <c r="AZ62" t="s">
        <v>2206</v>
      </c>
      <c r="BA62" t="s">
        <v>88</v>
      </c>
    </row>
    <row r="63" spans="1:53" x14ac:dyDescent="0.2">
      <c r="A63">
        <v>170</v>
      </c>
      <c r="C63">
        <v>199</v>
      </c>
      <c r="D63" t="s">
        <v>3567</v>
      </c>
      <c r="E63" s="1" t="s">
        <v>4253</v>
      </c>
      <c r="F63">
        <v>2080969</v>
      </c>
      <c r="G63" t="s">
        <v>248</v>
      </c>
      <c r="I63" t="s">
        <v>70</v>
      </c>
      <c r="K63" t="s">
        <v>4254</v>
      </c>
      <c r="L63" t="s">
        <v>71</v>
      </c>
      <c r="M63" t="s">
        <v>71</v>
      </c>
      <c r="O63" s="33">
        <v>45717</v>
      </c>
      <c r="P63" t="s">
        <v>465</v>
      </c>
      <c r="Q63" t="s">
        <v>465</v>
      </c>
      <c r="R63" t="s">
        <v>465</v>
      </c>
      <c r="S63" s="22" t="s">
        <v>74</v>
      </c>
      <c r="T63" s="42">
        <v>9.44</v>
      </c>
      <c r="U63" t="s">
        <v>4257</v>
      </c>
      <c r="V63" s="22" t="s">
        <v>4285</v>
      </c>
      <c r="Z63" s="22" t="s">
        <v>671</v>
      </c>
      <c r="AA63" s="33">
        <v>55943</v>
      </c>
      <c r="AB63" t="s">
        <v>442</v>
      </c>
      <c r="AC63" s="1"/>
      <c r="AJ63" s="22" t="s">
        <v>71</v>
      </c>
      <c r="AK63" s="22" t="s">
        <v>3690</v>
      </c>
      <c r="AM63" s="22" t="s">
        <v>3691</v>
      </c>
      <c r="AN63" s="33">
        <v>45747</v>
      </c>
      <c r="AQ63" s="37">
        <v>85245.052446182002</v>
      </c>
      <c r="AR63" s="37">
        <v>142.02640600000001</v>
      </c>
      <c r="AS63" s="37">
        <v>1</v>
      </c>
      <c r="AT63" s="37">
        <v>121.07048</v>
      </c>
      <c r="AU63" s="37">
        <v>121.07</v>
      </c>
      <c r="AY63" s="1"/>
      <c r="AZ63" t="s">
        <v>94</v>
      </c>
      <c r="BA63" t="s">
        <v>97</v>
      </c>
    </row>
    <row r="64" spans="1:53" x14ac:dyDescent="0.2">
      <c r="A64">
        <v>170</v>
      </c>
      <c r="C64">
        <v>199</v>
      </c>
      <c r="D64" t="s">
        <v>3567</v>
      </c>
      <c r="E64" s="1" t="s">
        <v>4253</v>
      </c>
      <c r="F64">
        <v>2080970</v>
      </c>
      <c r="G64" t="s">
        <v>248</v>
      </c>
      <c r="I64" t="s">
        <v>70</v>
      </c>
      <c r="K64" t="s">
        <v>4254</v>
      </c>
      <c r="L64" t="s">
        <v>71</v>
      </c>
      <c r="M64" t="s">
        <v>71</v>
      </c>
      <c r="O64" s="33">
        <v>45717</v>
      </c>
      <c r="P64" t="s">
        <v>465</v>
      </c>
      <c r="Q64" t="s">
        <v>465</v>
      </c>
      <c r="R64" t="s">
        <v>465</v>
      </c>
      <c r="S64" s="22" t="s">
        <v>74</v>
      </c>
      <c r="T64" s="42">
        <v>9.1590000000000007</v>
      </c>
      <c r="U64" t="s">
        <v>4257</v>
      </c>
      <c r="V64" s="22" t="s">
        <v>4285</v>
      </c>
      <c r="Z64" s="22" t="s">
        <v>1346</v>
      </c>
      <c r="AA64" s="33">
        <v>56339</v>
      </c>
      <c r="AB64" t="s">
        <v>442</v>
      </c>
      <c r="AC64" s="1"/>
      <c r="AJ64" s="22" t="s">
        <v>71</v>
      </c>
      <c r="AK64" s="22" t="s">
        <v>3690</v>
      </c>
      <c r="AM64" s="22" t="s">
        <v>3691</v>
      </c>
      <c r="AN64" s="33">
        <v>45747</v>
      </c>
      <c r="AQ64" s="37">
        <v>538939.950248632</v>
      </c>
      <c r="AR64" s="37">
        <v>119.030196</v>
      </c>
      <c r="AS64" s="37">
        <v>1</v>
      </c>
      <c r="AT64" s="37">
        <v>641.50127999999995</v>
      </c>
      <c r="AU64" s="37">
        <v>641.50099999999998</v>
      </c>
      <c r="AY64" s="1"/>
      <c r="AZ64" t="s">
        <v>628</v>
      </c>
      <c r="BA64" t="s">
        <v>103</v>
      </c>
    </row>
    <row r="65" spans="1:53" x14ac:dyDescent="0.2">
      <c r="A65">
        <v>170</v>
      </c>
      <c r="C65">
        <v>199</v>
      </c>
      <c r="D65" t="s">
        <v>3567</v>
      </c>
      <c r="E65" s="1" t="s">
        <v>4253</v>
      </c>
      <c r="F65">
        <v>2080971</v>
      </c>
      <c r="G65" t="s">
        <v>248</v>
      </c>
      <c r="I65" t="s">
        <v>70</v>
      </c>
      <c r="K65" t="s">
        <v>4254</v>
      </c>
      <c r="L65" t="s">
        <v>71</v>
      </c>
      <c r="M65" t="s">
        <v>71</v>
      </c>
      <c r="O65" s="33">
        <v>45717</v>
      </c>
      <c r="P65" t="s">
        <v>465</v>
      </c>
      <c r="Q65" t="s">
        <v>465</v>
      </c>
      <c r="R65" t="s">
        <v>465</v>
      </c>
      <c r="S65" s="22" t="s">
        <v>74</v>
      </c>
      <c r="T65" s="42">
        <v>8.9440000000000008</v>
      </c>
      <c r="U65" t="s">
        <v>4257</v>
      </c>
      <c r="V65" s="22" t="s">
        <v>4285</v>
      </c>
      <c r="Z65" s="22" t="s">
        <v>377</v>
      </c>
      <c r="AA65" s="33">
        <v>56218</v>
      </c>
      <c r="AB65" t="s">
        <v>442</v>
      </c>
      <c r="AC65" s="1"/>
      <c r="AJ65" s="22" t="s">
        <v>71</v>
      </c>
      <c r="AK65" s="22" t="s">
        <v>3690</v>
      </c>
      <c r="AM65" s="22" t="s">
        <v>3691</v>
      </c>
      <c r="AN65" s="33">
        <v>45747</v>
      </c>
      <c r="AQ65" s="37">
        <v>138472.188563754</v>
      </c>
      <c r="AR65" s="37">
        <v>123.061069</v>
      </c>
      <c r="AS65" s="37">
        <v>1</v>
      </c>
      <c r="AT65" s="37">
        <v>170.40536</v>
      </c>
      <c r="AU65" s="37">
        <v>170.405</v>
      </c>
      <c r="AY65" s="1"/>
      <c r="AZ65" t="s">
        <v>998</v>
      </c>
      <c r="BA65" t="s">
        <v>97</v>
      </c>
    </row>
    <row r="66" spans="1:53" x14ac:dyDescent="0.2">
      <c r="A66">
        <v>170</v>
      </c>
      <c r="C66">
        <v>154</v>
      </c>
      <c r="D66" t="s">
        <v>3567</v>
      </c>
      <c r="E66" s="1" t="s">
        <v>4303</v>
      </c>
      <c r="F66">
        <v>2080322</v>
      </c>
      <c r="G66" t="s">
        <v>4304</v>
      </c>
      <c r="H66" t="s">
        <v>4305</v>
      </c>
      <c r="I66" t="s">
        <v>70</v>
      </c>
      <c r="K66" t="s">
        <v>248</v>
      </c>
      <c r="L66" t="s">
        <v>71</v>
      </c>
      <c r="M66" t="s">
        <v>4092</v>
      </c>
      <c r="O66" s="33">
        <v>43434</v>
      </c>
      <c r="P66" t="s">
        <v>202</v>
      </c>
      <c r="Q66" t="s">
        <v>456</v>
      </c>
      <c r="R66" t="s">
        <v>4306</v>
      </c>
      <c r="S66" s="22" t="s">
        <v>74</v>
      </c>
      <c r="T66" s="42">
        <v>6.82</v>
      </c>
      <c r="U66" t="s">
        <v>248</v>
      </c>
      <c r="V66" s="22" t="s">
        <v>967</v>
      </c>
      <c r="Z66" s="22" t="s">
        <v>967</v>
      </c>
      <c r="AA66" s="33">
        <v>52407</v>
      </c>
      <c r="AB66" t="s">
        <v>442</v>
      </c>
      <c r="AC66" s="1"/>
      <c r="AJ66" s="22" t="s">
        <v>71</v>
      </c>
      <c r="AK66" s="22" t="s">
        <v>248</v>
      </c>
      <c r="AM66" s="22" t="s">
        <v>3691</v>
      </c>
      <c r="AN66" s="33">
        <v>44985</v>
      </c>
      <c r="AQ66" s="37">
        <v>-17889.855383468999</v>
      </c>
      <c r="AR66" s="37">
        <v>1.9230769999999999</v>
      </c>
      <c r="AS66" s="37">
        <v>1</v>
      </c>
      <c r="AT66" s="37">
        <v>-0.34404000000000001</v>
      </c>
      <c r="AU66" s="37">
        <v>-0.34399999999999997</v>
      </c>
      <c r="AY66" s="1"/>
      <c r="AZ66" t="s">
        <v>130</v>
      </c>
      <c r="BA66" t="s">
        <v>130</v>
      </c>
    </row>
    <row r="67" spans="1:53" x14ac:dyDescent="0.2">
      <c r="A67">
        <v>170</v>
      </c>
      <c r="C67">
        <v>171</v>
      </c>
      <c r="D67" t="s">
        <v>3567</v>
      </c>
      <c r="E67" s="1" t="s">
        <v>4307</v>
      </c>
      <c r="F67">
        <v>20702023</v>
      </c>
      <c r="G67" t="s">
        <v>4304</v>
      </c>
      <c r="H67" t="s">
        <v>4308</v>
      </c>
      <c r="I67" t="s">
        <v>70</v>
      </c>
      <c r="K67" t="s">
        <v>483</v>
      </c>
      <c r="L67" t="s">
        <v>71</v>
      </c>
      <c r="M67" t="s">
        <v>71</v>
      </c>
      <c r="O67" s="33">
        <v>43831</v>
      </c>
      <c r="P67" t="s">
        <v>664</v>
      </c>
      <c r="Q67" t="s">
        <v>456</v>
      </c>
      <c r="R67" t="s">
        <v>4306</v>
      </c>
      <c r="S67" s="22" t="s">
        <v>74</v>
      </c>
      <c r="T67" s="42">
        <v>7.44</v>
      </c>
      <c r="U67" t="s">
        <v>4256</v>
      </c>
      <c r="V67" s="22" t="s">
        <v>995</v>
      </c>
      <c r="Z67" s="22" t="s">
        <v>4309</v>
      </c>
      <c r="AA67" s="33">
        <v>52140</v>
      </c>
      <c r="AB67" t="s">
        <v>442</v>
      </c>
      <c r="AC67" s="1"/>
      <c r="AJ67" s="22" t="s">
        <v>71</v>
      </c>
      <c r="AK67" s="22" t="s">
        <v>3690</v>
      </c>
      <c r="AM67" s="22" t="s">
        <v>3691</v>
      </c>
      <c r="AN67" s="33">
        <v>45747</v>
      </c>
      <c r="AQ67" s="37">
        <v>1227393.6270514601</v>
      </c>
      <c r="AR67" s="37">
        <v>86.16</v>
      </c>
      <c r="AS67" s="37">
        <v>1</v>
      </c>
      <c r="AT67" s="37">
        <v>1057.52235</v>
      </c>
      <c r="AU67" s="37">
        <v>1057.5219999999999</v>
      </c>
      <c r="AY67" s="1"/>
      <c r="AZ67" t="s">
        <v>3267</v>
      </c>
      <c r="BA67" t="s">
        <v>135</v>
      </c>
    </row>
    <row r="68" spans="1:53" x14ac:dyDescent="0.2">
      <c r="A68">
        <v>170</v>
      </c>
      <c r="C68">
        <v>171</v>
      </c>
      <c r="D68" t="s">
        <v>3567</v>
      </c>
      <c r="E68" s="1" t="s">
        <v>4307</v>
      </c>
      <c r="F68">
        <v>2080512</v>
      </c>
      <c r="G68" t="s">
        <v>4304</v>
      </c>
      <c r="H68" t="s">
        <v>4308</v>
      </c>
      <c r="I68" t="s">
        <v>70</v>
      </c>
      <c r="K68" t="s">
        <v>483</v>
      </c>
      <c r="L68" t="s">
        <v>71</v>
      </c>
      <c r="M68" t="s">
        <v>71</v>
      </c>
      <c r="O68" s="33">
        <v>44237</v>
      </c>
      <c r="P68" t="s">
        <v>664</v>
      </c>
      <c r="Q68" t="s">
        <v>456</v>
      </c>
      <c r="R68" t="s">
        <v>4306</v>
      </c>
      <c r="S68" s="22" t="s">
        <v>74</v>
      </c>
      <c r="T68" s="42">
        <v>7.32</v>
      </c>
      <c r="U68" t="s">
        <v>4256</v>
      </c>
      <c r="V68" s="22" t="s">
        <v>626</v>
      </c>
      <c r="Z68" s="22" t="s">
        <v>1527</v>
      </c>
      <c r="AA68" s="33">
        <v>52140</v>
      </c>
      <c r="AB68" t="s">
        <v>442</v>
      </c>
      <c r="AC68" s="1"/>
      <c r="AJ68" s="22" t="s">
        <v>71</v>
      </c>
      <c r="AK68" s="22" t="s">
        <v>3690</v>
      </c>
      <c r="AM68" s="22" t="s">
        <v>3691</v>
      </c>
      <c r="AN68" s="33">
        <v>45747</v>
      </c>
      <c r="AQ68" s="37">
        <v>1005046.05609894</v>
      </c>
      <c r="AR68" s="37">
        <v>83.54</v>
      </c>
      <c r="AS68" s="37">
        <v>1</v>
      </c>
      <c r="AT68" s="37">
        <v>839.61548000000005</v>
      </c>
      <c r="AU68" s="37">
        <v>839.61500000000001</v>
      </c>
      <c r="AY68" s="1"/>
      <c r="AZ68" t="s">
        <v>389</v>
      </c>
      <c r="BA68" t="s">
        <v>88</v>
      </c>
    </row>
    <row r="69" spans="1:53" x14ac:dyDescent="0.2">
      <c r="A69">
        <v>170</v>
      </c>
      <c r="C69">
        <v>179</v>
      </c>
      <c r="D69" t="s">
        <v>3567</v>
      </c>
      <c r="E69" s="1" t="s">
        <v>4310</v>
      </c>
      <c r="F69">
        <v>2080533</v>
      </c>
      <c r="G69" t="s">
        <v>4304</v>
      </c>
      <c r="H69" t="s">
        <v>4305</v>
      </c>
      <c r="I69" t="s">
        <v>70</v>
      </c>
      <c r="K69" t="s">
        <v>616</v>
      </c>
      <c r="L69" t="s">
        <v>71</v>
      </c>
      <c r="M69" t="s">
        <v>4092</v>
      </c>
      <c r="O69" s="33">
        <v>44376</v>
      </c>
      <c r="P69" t="s">
        <v>821</v>
      </c>
      <c r="Q69" t="s">
        <v>73</v>
      </c>
      <c r="R69" t="s">
        <v>4306</v>
      </c>
      <c r="S69" s="22" t="s">
        <v>74</v>
      </c>
      <c r="T69" s="42">
        <v>8.4</v>
      </c>
      <c r="U69" t="s">
        <v>4257</v>
      </c>
      <c r="V69" s="22" t="s">
        <v>4311</v>
      </c>
      <c r="Z69" s="22" t="s">
        <v>4312</v>
      </c>
      <c r="AA69" s="33">
        <v>47118</v>
      </c>
      <c r="AB69" t="s">
        <v>442</v>
      </c>
      <c r="AC69" s="1"/>
      <c r="AJ69" s="22" t="s">
        <v>71</v>
      </c>
      <c r="AK69" s="22" t="s">
        <v>3690</v>
      </c>
      <c r="AM69" s="22" t="s">
        <v>3691</v>
      </c>
      <c r="AN69" s="33">
        <v>45747</v>
      </c>
      <c r="AQ69" s="37">
        <v>5835255.4457614496</v>
      </c>
      <c r="AR69" s="37">
        <v>99.6</v>
      </c>
      <c r="AS69" s="37">
        <v>1</v>
      </c>
      <c r="AT69" s="37">
        <v>5811.9144200000001</v>
      </c>
      <c r="AU69" s="37">
        <v>5811.9139999999998</v>
      </c>
      <c r="AY69" s="1"/>
      <c r="AZ69" t="s">
        <v>4313</v>
      </c>
      <c r="BA69" t="s">
        <v>152</v>
      </c>
    </row>
    <row r="70" spans="1:53" x14ac:dyDescent="0.2">
      <c r="A70">
        <v>170</v>
      </c>
      <c r="C70">
        <v>171</v>
      </c>
      <c r="D70" t="s">
        <v>3567</v>
      </c>
      <c r="E70" s="1" t="s">
        <v>4307</v>
      </c>
      <c r="F70">
        <v>2080534</v>
      </c>
      <c r="G70" t="s">
        <v>4304</v>
      </c>
      <c r="H70" t="s">
        <v>4308</v>
      </c>
      <c r="I70" t="s">
        <v>70</v>
      </c>
      <c r="K70" t="s">
        <v>483</v>
      </c>
      <c r="L70" t="s">
        <v>71</v>
      </c>
      <c r="M70" t="s">
        <v>71</v>
      </c>
      <c r="O70" s="33">
        <v>44378</v>
      </c>
      <c r="P70" t="s">
        <v>664</v>
      </c>
      <c r="Q70" t="s">
        <v>456</v>
      </c>
      <c r="R70" t="s">
        <v>4306</v>
      </c>
      <c r="S70" s="22" t="s">
        <v>74</v>
      </c>
      <c r="T70" s="42">
        <v>7.33</v>
      </c>
      <c r="U70" t="s">
        <v>4256</v>
      </c>
      <c r="V70" s="22" t="s">
        <v>854</v>
      </c>
      <c r="Z70" s="22" t="s">
        <v>1512</v>
      </c>
      <c r="AA70" s="33">
        <v>52140</v>
      </c>
      <c r="AB70" t="s">
        <v>442</v>
      </c>
      <c r="AC70" s="1"/>
      <c r="AJ70" s="22" t="s">
        <v>71</v>
      </c>
      <c r="AK70" s="22" t="s">
        <v>3690</v>
      </c>
      <c r="AM70" s="22" t="s">
        <v>3691</v>
      </c>
      <c r="AN70" s="33">
        <v>45747</v>
      </c>
      <c r="AQ70" s="37">
        <v>994259.61859587801</v>
      </c>
      <c r="AR70" s="37">
        <v>84.16</v>
      </c>
      <c r="AS70" s="37">
        <v>1</v>
      </c>
      <c r="AT70" s="37">
        <v>836.76889000000006</v>
      </c>
      <c r="AU70" s="37">
        <v>836.76900000000001</v>
      </c>
      <c r="AY70" s="1"/>
      <c r="AZ70" t="s">
        <v>2010</v>
      </c>
      <c r="BA70" t="s">
        <v>88</v>
      </c>
    </row>
    <row r="71" spans="1:53" x14ac:dyDescent="0.2">
      <c r="A71">
        <v>170</v>
      </c>
      <c r="C71">
        <v>179</v>
      </c>
      <c r="D71" t="s">
        <v>3567</v>
      </c>
      <c r="E71" s="1" t="s">
        <v>4310</v>
      </c>
      <c r="F71">
        <v>2080543</v>
      </c>
      <c r="G71" t="s">
        <v>4304</v>
      </c>
      <c r="H71" t="s">
        <v>4305</v>
      </c>
      <c r="I71" t="s">
        <v>70</v>
      </c>
      <c r="K71" t="s">
        <v>616</v>
      </c>
      <c r="L71" t="s">
        <v>71</v>
      </c>
      <c r="M71" t="s">
        <v>4092</v>
      </c>
      <c r="O71" s="33">
        <v>44431</v>
      </c>
      <c r="P71" t="s">
        <v>821</v>
      </c>
      <c r="Q71" t="s">
        <v>73</v>
      </c>
      <c r="R71" t="s">
        <v>4306</v>
      </c>
      <c r="S71" s="22" t="s">
        <v>74</v>
      </c>
      <c r="T71" s="42">
        <v>8.4</v>
      </c>
      <c r="U71" t="s">
        <v>4257</v>
      </c>
      <c r="V71" s="22" t="s">
        <v>4311</v>
      </c>
      <c r="Z71" s="22" t="s">
        <v>4312</v>
      </c>
      <c r="AA71" s="33">
        <v>47118</v>
      </c>
      <c r="AB71" t="s">
        <v>442</v>
      </c>
      <c r="AC71" s="1"/>
      <c r="AJ71" s="22" t="s">
        <v>71</v>
      </c>
      <c r="AK71" s="22" t="s">
        <v>3690</v>
      </c>
      <c r="AM71" s="22" t="s">
        <v>3691</v>
      </c>
      <c r="AN71" s="33">
        <v>45747</v>
      </c>
      <c r="AQ71" s="37">
        <v>1007212.99390947</v>
      </c>
      <c r="AR71" s="37">
        <v>99.6</v>
      </c>
      <c r="AS71" s="37">
        <v>1</v>
      </c>
      <c r="AT71" s="37">
        <v>1003.18414</v>
      </c>
      <c r="AU71" s="37">
        <v>1003.184</v>
      </c>
      <c r="AY71" s="1"/>
      <c r="AZ71" t="s">
        <v>1873</v>
      </c>
      <c r="BA71" t="s">
        <v>135</v>
      </c>
    </row>
    <row r="72" spans="1:53" x14ac:dyDescent="0.2">
      <c r="A72">
        <v>170</v>
      </c>
      <c r="C72">
        <v>182</v>
      </c>
      <c r="D72" t="s">
        <v>3567</v>
      </c>
      <c r="E72" s="1" t="s">
        <v>4314</v>
      </c>
      <c r="F72">
        <v>2080556</v>
      </c>
      <c r="G72" t="s">
        <v>4304</v>
      </c>
      <c r="H72" t="s">
        <v>4315</v>
      </c>
      <c r="I72" t="s">
        <v>70</v>
      </c>
      <c r="K72" t="s">
        <v>483</v>
      </c>
      <c r="L72" t="s">
        <v>71</v>
      </c>
      <c r="M72" t="s">
        <v>71</v>
      </c>
      <c r="O72" s="33">
        <v>44524</v>
      </c>
      <c r="P72" t="s">
        <v>465</v>
      </c>
      <c r="Q72" t="s">
        <v>465</v>
      </c>
      <c r="R72" t="s">
        <v>465</v>
      </c>
      <c r="S72" s="22" t="s">
        <v>74</v>
      </c>
      <c r="T72" s="42">
        <v>4.6399999999999997</v>
      </c>
      <c r="U72" t="s">
        <v>4257</v>
      </c>
      <c r="V72" s="22" t="s">
        <v>1592</v>
      </c>
      <c r="Z72" s="22" t="s">
        <v>1679</v>
      </c>
      <c r="AA72" s="33">
        <v>47811</v>
      </c>
      <c r="AB72" t="s">
        <v>442</v>
      </c>
      <c r="AC72" s="1"/>
      <c r="AJ72" s="22" t="s">
        <v>71</v>
      </c>
      <c r="AK72" s="22" t="s">
        <v>3690</v>
      </c>
      <c r="AM72" s="22" t="s">
        <v>3691</v>
      </c>
      <c r="AN72" s="33">
        <v>45747</v>
      </c>
      <c r="AQ72" s="37">
        <v>375522.21636178199</v>
      </c>
      <c r="AR72" s="37">
        <v>102.77</v>
      </c>
      <c r="AS72" s="37">
        <v>1</v>
      </c>
      <c r="AT72" s="37">
        <v>385.92417999999998</v>
      </c>
      <c r="AU72" s="37">
        <v>385.92399999999998</v>
      </c>
      <c r="AY72" s="1"/>
      <c r="AZ72" t="s">
        <v>1319</v>
      </c>
      <c r="BA72" t="s">
        <v>116</v>
      </c>
    </row>
    <row r="73" spans="1:53" x14ac:dyDescent="0.2">
      <c r="A73">
        <v>170</v>
      </c>
      <c r="C73">
        <v>182</v>
      </c>
      <c r="D73" t="s">
        <v>3567</v>
      </c>
      <c r="E73" s="1" t="s">
        <v>4314</v>
      </c>
      <c r="F73">
        <v>2080567</v>
      </c>
      <c r="G73" t="s">
        <v>4304</v>
      </c>
      <c r="H73" t="s">
        <v>4315</v>
      </c>
      <c r="I73" t="s">
        <v>70</v>
      </c>
      <c r="K73" t="s">
        <v>483</v>
      </c>
      <c r="L73" t="s">
        <v>71</v>
      </c>
      <c r="M73" t="s">
        <v>71</v>
      </c>
      <c r="O73" s="33">
        <v>44571</v>
      </c>
      <c r="P73" t="s">
        <v>465</v>
      </c>
      <c r="Q73" t="s">
        <v>465</v>
      </c>
      <c r="R73" t="s">
        <v>465</v>
      </c>
      <c r="S73" s="22" t="s">
        <v>74</v>
      </c>
      <c r="T73" s="42">
        <v>4.7300000000000004</v>
      </c>
      <c r="U73" t="s">
        <v>4257</v>
      </c>
      <c r="V73" s="22" t="s">
        <v>1592</v>
      </c>
      <c r="Z73" s="22" t="s">
        <v>4316</v>
      </c>
      <c r="AA73" s="33">
        <v>47858</v>
      </c>
      <c r="AB73" t="s">
        <v>442</v>
      </c>
      <c r="AC73" s="1"/>
      <c r="AJ73" s="22" t="s">
        <v>71</v>
      </c>
      <c r="AK73" s="22" t="s">
        <v>3690</v>
      </c>
      <c r="AM73" s="22" t="s">
        <v>3691</v>
      </c>
      <c r="AN73" s="33">
        <v>45747</v>
      </c>
      <c r="AQ73" s="37">
        <v>241035.63237883401</v>
      </c>
      <c r="AR73" s="37">
        <v>102.71</v>
      </c>
      <c r="AS73" s="37">
        <v>1</v>
      </c>
      <c r="AT73" s="37">
        <v>247.5677</v>
      </c>
      <c r="AU73" s="37">
        <v>247.56800000000001</v>
      </c>
      <c r="AY73" s="1"/>
      <c r="AZ73" t="s">
        <v>1228</v>
      </c>
      <c r="BA73" t="s">
        <v>111</v>
      </c>
    </row>
    <row r="74" spans="1:53" x14ac:dyDescent="0.2">
      <c r="A74">
        <v>170</v>
      </c>
      <c r="C74">
        <v>154</v>
      </c>
      <c r="D74" t="s">
        <v>3567</v>
      </c>
      <c r="E74" s="1" t="s">
        <v>4303</v>
      </c>
      <c r="F74">
        <v>2080571</v>
      </c>
      <c r="G74" t="s">
        <v>4304</v>
      </c>
      <c r="H74" t="s">
        <v>4305</v>
      </c>
      <c r="I74" t="s">
        <v>70</v>
      </c>
      <c r="K74" t="s">
        <v>248</v>
      </c>
      <c r="L74" t="s">
        <v>71</v>
      </c>
      <c r="M74" t="s">
        <v>4092</v>
      </c>
      <c r="O74" s="33">
        <v>44580</v>
      </c>
      <c r="P74" t="s">
        <v>202</v>
      </c>
      <c r="Q74" t="s">
        <v>456</v>
      </c>
      <c r="R74" t="s">
        <v>4306</v>
      </c>
      <c r="S74" s="22" t="s">
        <v>74</v>
      </c>
      <c r="T74" s="42">
        <v>6.82</v>
      </c>
      <c r="U74" t="s">
        <v>4257</v>
      </c>
      <c r="V74" s="22" t="s">
        <v>4317</v>
      </c>
      <c r="Z74" s="22" t="s">
        <v>4318</v>
      </c>
      <c r="AA74" s="33">
        <v>46471</v>
      </c>
      <c r="AB74" t="s">
        <v>442</v>
      </c>
      <c r="AC74" s="1"/>
      <c r="AJ74" s="22" t="s">
        <v>71</v>
      </c>
      <c r="AK74" s="22" t="s">
        <v>3690</v>
      </c>
      <c r="AM74" s="22" t="s">
        <v>3691</v>
      </c>
      <c r="AN74" s="33">
        <v>45747</v>
      </c>
      <c r="AQ74" s="37">
        <v>67625.776634472</v>
      </c>
      <c r="AR74" s="37">
        <v>100.7</v>
      </c>
      <c r="AS74" s="37">
        <v>1</v>
      </c>
      <c r="AT74" s="37">
        <v>68.099159999999998</v>
      </c>
      <c r="AU74" s="37">
        <v>68.099000000000004</v>
      </c>
      <c r="AY74" s="1"/>
      <c r="AZ74" t="s">
        <v>692</v>
      </c>
      <c r="BA74" t="s">
        <v>97</v>
      </c>
    </row>
    <row r="75" spans="1:53" x14ac:dyDescent="0.2">
      <c r="A75">
        <v>170</v>
      </c>
      <c r="C75">
        <v>171</v>
      </c>
      <c r="D75" t="s">
        <v>3567</v>
      </c>
      <c r="E75" s="1" t="s">
        <v>4307</v>
      </c>
      <c r="F75">
        <v>2080575</v>
      </c>
      <c r="G75" t="s">
        <v>4304</v>
      </c>
      <c r="H75" t="s">
        <v>4308</v>
      </c>
      <c r="I75" t="s">
        <v>70</v>
      </c>
      <c r="K75" t="s">
        <v>483</v>
      </c>
      <c r="L75" t="s">
        <v>71</v>
      </c>
      <c r="M75" t="s">
        <v>71</v>
      </c>
      <c r="O75" s="33">
        <v>44598</v>
      </c>
      <c r="P75" t="s">
        <v>664</v>
      </c>
      <c r="Q75" t="s">
        <v>456</v>
      </c>
      <c r="R75" t="s">
        <v>4306</v>
      </c>
      <c r="S75" s="22" t="s">
        <v>74</v>
      </c>
      <c r="T75" s="42">
        <v>7.4</v>
      </c>
      <c r="U75" t="s">
        <v>4256</v>
      </c>
      <c r="V75" s="22" t="s">
        <v>4319</v>
      </c>
      <c r="Z75" s="22" t="s">
        <v>1531</v>
      </c>
      <c r="AA75" s="33">
        <v>52140</v>
      </c>
      <c r="AB75" t="s">
        <v>442</v>
      </c>
      <c r="AC75" s="1"/>
      <c r="AJ75" s="22" t="s">
        <v>71</v>
      </c>
      <c r="AK75" s="22" t="s">
        <v>3690</v>
      </c>
      <c r="AM75" s="22" t="s">
        <v>3691</v>
      </c>
      <c r="AN75" s="33">
        <v>45747</v>
      </c>
      <c r="AQ75" s="37">
        <v>979390.639588641</v>
      </c>
      <c r="AR75" s="37">
        <v>86.34</v>
      </c>
      <c r="AS75" s="37">
        <v>1</v>
      </c>
      <c r="AT75" s="37">
        <v>845.60587999999996</v>
      </c>
      <c r="AU75" s="37">
        <v>845.60599999999999</v>
      </c>
      <c r="AY75" s="1"/>
      <c r="AZ75" t="s">
        <v>636</v>
      </c>
      <c r="BA75" t="s">
        <v>88</v>
      </c>
    </row>
    <row r="76" spans="1:53" x14ac:dyDescent="0.2">
      <c r="A76">
        <v>170</v>
      </c>
      <c r="C76">
        <v>154</v>
      </c>
      <c r="D76" t="s">
        <v>3567</v>
      </c>
      <c r="E76" s="1" t="s">
        <v>4303</v>
      </c>
      <c r="F76">
        <v>2080576</v>
      </c>
      <c r="G76" t="s">
        <v>4304</v>
      </c>
      <c r="H76" t="s">
        <v>4305</v>
      </c>
      <c r="I76" t="s">
        <v>70</v>
      </c>
      <c r="K76" t="s">
        <v>248</v>
      </c>
      <c r="L76" t="s">
        <v>71</v>
      </c>
      <c r="M76" t="s">
        <v>4092</v>
      </c>
      <c r="O76" s="33">
        <v>44606</v>
      </c>
      <c r="P76" t="s">
        <v>202</v>
      </c>
      <c r="Q76" t="s">
        <v>456</v>
      </c>
      <c r="R76" t="s">
        <v>4306</v>
      </c>
      <c r="S76" s="22" t="s">
        <v>74</v>
      </c>
      <c r="T76" s="42">
        <v>6.82</v>
      </c>
      <c r="U76" t="s">
        <v>4257</v>
      </c>
      <c r="V76" s="22" t="s">
        <v>4317</v>
      </c>
      <c r="Z76" s="22" t="s">
        <v>4318</v>
      </c>
      <c r="AA76" s="33">
        <v>46471</v>
      </c>
      <c r="AB76" t="s">
        <v>442</v>
      </c>
      <c r="AC76" s="1"/>
      <c r="AJ76" s="22" t="s">
        <v>71</v>
      </c>
      <c r="AK76" s="22" t="s">
        <v>3690</v>
      </c>
      <c r="AM76" s="22" t="s">
        <v>3691</v>
      </c>
      <c r="AN76" s="33">
        <v>45747</v>
      </c>
      <c r="AQ76" s="37">
        <v>103018.658584791</v>
      </c>
      <c r="AR76" s="37">
        <v>100.7</v>
      </c>
      <c r="AS76" s="37">
        <v>1</v>
      </c>
      <c r="AT76" s="37">
        <v>103.73979</v>
      </c>
      <c r="AU76" s="37">
        <v>103.74</v>
      </c>
      <c r="AY76" s="1"/>
      <c r="AZ76" t="s">
        <v>134</v>
      </c>
      <c r="BA76" t="s">
        <v>97</v>
      </c>
    </row>
    <row r="77" spans="1:53" x14ac:dyDescent="0.2">
      <c r="A77">
        <v>170</v>
      </c>
      <c r="C77">
        <v>182</v>
      </c>
      <c r="D77" t="s">
        <v>3567</v>
      </c>
      <c r="E77" s="1" t="s">
        <v>4314</v>
      </c>
      <c r="F77">
        <v>2080580</v>
      </c>
      <c r="G77" t="s">
        <v>4304</v>
      </c>
      <c r="H77" t="s">
        <v>4315</v>
      </c>
      <c r="I77" t="s">
        <v>70</v>
      </c>
      <c r="K77" t="s">
        <v>483</v>
      </c>
      <c r="L77" t="s">
        <v>71</v>
      </c>
      <c r="M77" t="s">
        <v>71</v>
      </c>
      <c r="O77" s="33">
        <v>44622</v>
      </c>
      <c r="P77" t="s">
        <v>465</v>
      </c>
      <c r="Q77" t="s">
        <v>465</v>
      </c>
      <c r="R77" t="s">
        <v>465</v>
      </c>
      <c r="S77" s="22" t="s">
        <v>74</v>
      </c>
      <c r="T77" s="42">
        <v>4.82</v>
      </c>
      <c r="U77" t="s">
        <v>4257</v>
      </c>
      <c r="V77" s="22" t="s">
        <v>1592</v>
      </c>
      <c r="Z77" s="22" t="s">
        <v>4320</v>
      </c>
      <c r="AA77" s="33">
        <v>47909</v>
      </c>
      <c r="AB77" t="s">
        <v>442</v>
      </c>
      <c r="AC77" s="1"/>
      <c r="AJ77" s="22" t="s">
        <v>71</v>
      </c>
      <c r="AK77" s="22" t="s">
        <v>3690</v>
      </c>
      <c r="AM77" s="22" t="s">
        <v>3691</v>
      </c>
      <c r="AN77" s="33">
        <v>45747</v>
      </c>
      <c r="AQ77" s="37">
        <v>354818.627429471</v>
      </c>
      <c r="AR77" s="37">
        <v>102.81</v>
      </c>
      <c r="AS77" s="37">
        <v>1</v>
      </c>
      <c r="AT77" s="37">
        <v>364.78903000000003</v>
      </c>
      <c r="AU77" s="37">
        <v>364.78899999999999</v>
      </c>
      <c r="AY77" s="1"/>
      <c r="AZ77" t="s">
        <v>1718</v>
      </c>
      <c r="BA77" t="s">
        <v>116</v>
      </c>
    </row>
    <row r="78" spans="1:53" x14ac:dyDescent="0.2">
      <c r="A78">
        <v>170</v>
      </c>
      <c r="C78">
        <v>154</v>
      </c>
      <c r="D78" t="s">
        <v>3567</v>
      </c>
      <c r="E78" s="1" t="s">
        <v>4303</v>
      </c>
      <c r="F78">
        <v>2080583</v>
      </c>
      <c r="G78" t="s">
        <v>4304</v>
      </c>
      <c r="H78" t="s">
        <v>4305</v>
      </c>
      <c r="I78" t="s">
        <v>70</v>
      </c>
      <c r="K78" t="s">
        <v>248</v>
      </c>
      <c r="L78" t="s">
        <v>71</v>
      </c>
      <c r="M78" t="s">
        <v>4092</v>
      </c>
      <c r="O78" s="33">
        <v>44634</v>
      </c>
      <c r="P78" t="s">
        <v>202</v>
      </c>
      <c r="Q78" t="s">
        <v>456</v>
      </c>
      <c r="R78" t="s">
        <v>4306</v>
      </c>
      <c r="S78" s="22" t="s">
        <v>74</v>
      </c>
      <c r="T78" s="42">
        <v>6.82</v>
      </c>
      <c r="U78" t="s">
        <v>4257</v>
      </c>
      <c r="V78" s="22" t="s">
        <v>4317</v>
      </c>
      <c r="Z78" s="22" t="s">
        <v>4321</v>
      </c>
      <c r="AA78" s="33">
        <v>46471</v>
      </c>
      <c r="AB78" t="s">
        <v>442</v>
      </c>
      <c r="AC78" s="1"/>
      <c r="AJ78" s="22" t="s">
        <v>71</v>
      </c>
      <c r="AK78" s="22" t="s">
        <v>3690</v>
      </c>
      <c r="AM78" s="22" t="s">
        <v>3691</v>
      </c>
      <c r="AN78" s="33">
        <v>45747</v>
      </c>
      <c r="AQ78" s="37">
        <v>97749.972990128997</v>
      </c>
      <c r="AR78" s="37">
        <v>100.71</v>
      </c>
      <c r="AS78" s="37">
        <v>1</v>
      </c>
      <c r="AT78" s="37">
        <v>98.444000000000003</v>
      </c>
      <c r="AU78" s="37">
        <v>98.444000000000003</v>
      </c>
      <c r="AY78" s="1"/>
      <c r="AZ78" t="s">
        <v>183</v>
      </c>
      <c r="BA78" t="s">
        <v>97</v>
      </c>
    </row>
    <row r="79" spans="1:53" x14ac:dyDescent="0.2">
      <c r="A79">
        <v>170</v>
      </c>
      <c r="C79">
        <v>182</v>
      </c>
      <c r="D79" t="s">
        <v>3567</v>
      </c>
      <c r="E79" s="1" t="s">
        <v>4314</v>
      </c>
      <c r="F79">
        <v>2080589</v>
      </c>
      <c r="G79" t="s">
        <v>4304</v>
      </c>
      <c r="H79" t="s">
        <v>4315</v>
      </c>
      <c r="I79" t="s">
        <v>70</v>
      </c>
      <c r="K79" t="s">
        <v>483</v>
      </c>
      <c r="L79" t="s">
        <v>71</v>
      </c>
      <c r="M79" t="s">
        <v>71</v>
      </c>
      <c r="O79" s="33">
        <v>44643</v>
      </c>
      <c r="P79" t="s">
        <v>465</v>
      </c>
      <c r="Q79" t="s">
        <v>465</v>
      </c>
      <c r="R79" t="s">
        <v>465</v>
      </c>
      <c r="S79" s="22" t="s">
        <v>74</v>
      </c>
      <c r="T79" s="42">
        <v>4.9000000000000004</v>
      </c>
      <c r="U79" t="s">
        <v>4257</v>
      </c>
      <c r="V79" s="22" t="s">
        <v>1592</v>
      </c>
      <c r="Z79" s="22" t="s">
        <v>4322</v>
      </c>
      <c r="AA79" s="33">
        <v>47909</v>
      </c>
      <c r="AB79" t="s">
        <v>442</v>
      </c>
      <c r="AC79" s="1"/>
      <c r="AJ79" s="22" t="s">
        <v>71</v>
      </c>
      <c r="AK79" s="22" t="s">
        <v>3690</v>
      </c>
      <c r="AM79" s="22" t="s">
        <v>3691</v>
      </c>
      <c r="AN79" s="33">
        <v>45747</v>
      </c>
      <c r="AQ79" s="37">
        <v>377662.83865037002</v>
      </c>
      <c r="AR79" s="37">
        <v>100.8</v>
      </c>
      <c r="AS79" s="37">
        <v>1</v>
      </c>
      <c r="AT79" s="37">
        <v>380.68414000000001</v>
      </c>
      <c r="AU79" s="37">
        <v>380.68400000000003</v>
      </c>
      <c r="AY79" s="1"/>
      <c r="AZ79" t="s">
        <v>644</v>
      </c>
      <c r="BA79" t="s">
        <v>116</v>
      </c>
    </row>
    <row r="80" spans="1:53" x14ac:dyDescent="0.2">
      <c r="A80">
        <v>170</v>
      </c>
      <c r="C80">
        <v>154</v>
      </c>
      <c r="D80" t="s">
        <v>3567</v>
      </c>
      <c r="E80" s="1" t="s">
        <v>4303</v>
      </c>
      <c r="F80">
        <v>2080595</v>
      </c>
      <c r="G80" t="s">
        <v>4304</v>
      </c>
      <c r="H80" t="s">
        <v>4305</v>
      </c>
      <c r="I80" t="s">
        <v>70</v>
      </c>
      <c r="K80" t="s">
        <v>248</v>
      </c>
      <c r="L80" t="s">
        <v>71</v>
      </c>
      <c r="M80" t="s">
        <v>4092</v>
      </c>
      <c r="O80" s="33">
        <v>44664</v>
      </c>
      <c r="P80" t="s">
        <v>202</v>
      </c>
      <c r="Q80" t="s">
        <v>456</v>
      </c>
      <c r="R80" t="s">
        <v>4306</v>
      </c>
      <c r="S80" s="22" t="s">
        <v>74</v>
      </c>
      <c r="T80" s="42">
        <v>6.82</v>
      </c>
      <c r="U80" t="s">
        <v>4257</v>
      </c>
      <c r="V80" s="22" t="s">
        <v>4317</v>
      </c>
      <c r="Z80" s="22" t="s">
        <v>4321</v>
      </c>
      <c r="AA80" s="33">
        <v>46471</v>
      </c>
      <c r="AB80" t="s">
        <v>442</v>
      </c>
      <c r="AC80" s="1"/>
      <c r="AJ80" s="22" t="s">
        <v>71</v>
      </c>
      <c r="AK80" s="22" t="s">
        <v>3690</v>
      </c>
      <c r="AM80" s="22" t="s">
        <v>3691</v>
      </c>
      <c r="AN80" s="33">
        <v>45747</v>
      </c>
      <c r="AQ80" s="37">
        <v>113119.486970117</v>
      </c>
      <c r="AR80" s="37">
        <v>100.71</v>
      </c>
      <c r="AS80" s="37">
        <v>1</v>
      </c>
      <c r="AT80" s="37">
        <v>113.92264</v>
      </c>
      <c r="AU80" s="37">
        <v>113.923</v>
      </c>
      <c r="AY80" s="1"/>
      <c r="AZ80" t="s">
        <v>278</v>
      </c>
      <c r="BA80" t="s">
        <v>97</v>
      </c>
    </row>
    <row r="81" spans="1:53" x14ac:dyDescent="0.2">
      <c r="A81">
        <v>170</v>
      </c>
      <c r="C81">
        <v>182</v>
      </c>
      <c r="D81" t="s">
        <v>3567</v>
      </c>
      <c r="E81" s="1" t="s">
        <v>4314</v>
      </c>
      <c r="F81">
        <v>2080604</v>
      </c>
      <c r="G81" t="s">
        <v>4304</v>
      </c>
      <c r="H81" t="s">
        <v>4315</v>
      </c>
      <c r="I81" t="s">
        <v>70</v>
      </c>
      <c r="K81" t="s">
        <v>483</v>
      </c>
      <c r="L81" t="s">
        <v>71</v>
      </c>
      <c r="M81" t="s">
        <v>71</v>
      </c>
      <c r="O81" s="33">
        <v>44699</v>
      </c>
      <c r="P81" t="s">
        <v>465</v>
      </c>
      <c r="Q81" t="s">
        <v>465</v>
      </c>
      <c r="R81" t="s">
        <v>465</v>
      </c>
      <c r="S81" s="22" t="s">
        <v>74</v>
      </c>
      <c r="T81" s="42">
        <v>4.6500000000000004</v>
      </c>
      <c r="U81" t="s">
        <v>4257</v>
      </c>
      <c r="V81" s="22" t="s">
        <v>1592</v>
      </c>
      <c r="Z81" s="22" t="s">
        <v>4323</v>
      </c>
      <c r="AA81" s="33">
        <v>47811</v>
      </c>
      <c r="AB81" t="s">
        <v>442</v>
      </c>
      <c r="AC81" s="1"/>
      <c r="AJ81" s="22" t="s">
        <v>71</v>
      </c>
      <c r="AK81" s="22" t="s">
        <v>3690</v>
      </c>
      <c r="AM81" s="22" t="s">
        <v>3691</v>
      </c>
      <c r="AN81" s="33">
        <v>45747</v>
      </c>
      <c r="AQ81" s="37">
        <v>376360.24687213299</v>
      </c>
      <c r="AR81" s="37">
        <v>102.83</v>
      </c>
      <c r="AS81" s="37">
        <v>1</v>
      </c>
      <c r="AT81" s="37">
        <v>387.01123999999999</v>
      </c>
      <c r="AU81" s="37">
        <v>387.01100000000002</v>
      </c>
      <c r="AY81" s="1"/>
      <c r="AZ81" t="s">
        <v>1319</v>
      </c>
      <c r="BA81" t="s">
        <v>116</v>
      </c>
    </row>
    <row r="82" spans="1:53" x14ac:dyDescent="0.2">
      <c r="A82">
        <v>170</v>
      </c>
      <c r="C82">
        <v>182</v>
      </c>
      <c r="D82" t="s">
        <v>3567</v>
      </c>
      <c r="E82" s="1" t="s">
        <v>4314</v>
      </c>
      <c r="F82">
        <v>2080607</v>
      </c>
      <c r="G82" t="s">
        <v>4304</v>
      </c>
      <c r="H82" t="s">
        <v>4315</v>
      </c>
      <c r="I82" t="s">
        <v>70</v>
      </c>
      <c r="K82" t="s">
        <v>483</v>
      </c>
      <c r="L82" t="s">
        <v>71</v>
      </c>
      <c r="M82" t="s">
        <v>71</v>
      </c>
      <c r="O82" s="33">
        <v>44703</v>
      </c>
      <c r="P82" t="s">
        <v>465</v>
      </c>
      <c r="Q82" t="s">
        <v>465</v>
      </c>
      <c r="R82" t="s">
        <v>465</v>
      </c>
      <c r="S82" s="22" t="s">
        <v>74</v>
      </c>
      <c r="T82" s="42">
        <v>4.83</v>
      </c>
      <c r="U82" t="s">
        <v>4257</v>
      </c>
      <c r="V82" s="22" t="s">
        <v>1592</v>
      </c>
      <c r="Z82" s="22" t="s">
        <v>4324</v>
      </c>
      <c r="AA82" s="33">
        <v>47909</v>
      </c>
      <c r="AB82" t="s">
        <v>442</v>
      </c>
      <c r="AC82" s="1"/>
      <c r="AJ82" s="22" t="s">
        <v>71</v>
      </c>
      <c r="AK82" s="22" t="s">
        <v>3690</v>
      </c>
      <c r="AM82" s="22" t="s">
        <v>3691</v>
      </c>
      <c r="AN82" s="33">
        <v>45747</v>
      </c>
      <c r="AQ82" s="37">
        <v>234999.73773587</v>
      </c>
      <c r="AR82" s="37">
        <v>103.6</v>
      </c>
      <c r="AS82" s="37">
        <v>1</v>
      </c>
      <c r="AT82" s="37">
        <v>243.45973000000001</v>
      </c>
      <c r="AU82" s="37">
        <v>243.46</v>
      </c>
      <c r="AY82" s="1"/>
      <c r="AZ82" t="s">
        <v>142</v>
      </c>
      <c r="BA82" t="s">
        <v>111</v>
      </c>
    </row>
    <row r="83" spans="1:53" x14ac:dyDescent="0.2">
      <c r="A83">
        <v>170</v>
      </c>
      <c r="C83">
        <v>182</v>
      </c>
      <c r="D83" t="s">
        <v>3567</v>
      </c>
      <c r="E83" s="1" t="s">
        <v>4314</v>
      </c>
      <c r="F83">
        <v>2080609</v>
      </c>
      <c r="G83" t="s">
        <v>4304</v>
      </c>
      <c r="H83" t="s">
        <v>4315</v>
      </c>
      <c r="I83" t="s">
        <v>70</v>
      </c>
      <c r="K83" t="s">
        <v>483</v>
      </c>
      <c r="L83" t="s">
        <v>71</v>
      </c>
      <c r="M83" t="s">
        <v>71</v>
      </c>
      <c r="O83" s="33">
        <v>44706</v>
      </c>
      <c r="P83" t="s">
        <v>465</v>
      </c>
      <c r="Q83" t="s">
        <v>465</v>
      </c>
      <c r="R83" t="s">
        <v>465</v>
      </c>
      <c r="S83" s="22" t="s">
        <v>74</v>
      </c>
      <c r="T83" s="42">
        <v>4.9800000000000004</v>
      </c>
      <c r="U83" t="s">
        <v>4257</v>
      </c>
      <c r="V83" s="22" t="s">
        <v>1592</v>
      </c>
      <c r="Z83" s="22" t="s">
        <v>4316</v>
      </c>
      <c r="AA83" s="33">
        <v>47994</v>
      </c>
      <c r="AB83" t="s">
        <v>442</v>
      </c>
      <c r="AC83" s="1"/>
      <c r="AJ83" s="22" t="s">
        <v>71</v>
      </c>
      <c r="AK83" s="22" t="s">
        <v>3690</v>
      </c>
      <c r="AM83" s="22" t="s">
        <v>3691</v>
      </c>
      <c r="AN83" s="33">
        <v>45747</v>
      </c>
      <c r="AQ83" s="37">
        <v>336867.84199119202</v>
      </c>
      <c r="AR83" s="37">
        <v>102.82</v>
      </c>
      <c r="AS83" s="37">
        <v>1</v>
      </c>
      <c r="AT83" s="37">
        <v>346.36750999999998</v>
      </c>
      <c r="AU83" s="37">
        <v>346.36799999999999</v>
      </c>
      <c r="AY83" s="1"/>
      <c r="AZ83" t="s">
        <v>828</v>
      </c>
      <c r="BA83" t="s">
        <v>116</v>
      </c>
    </row>
    <row r="84" spans="1:53" x14ac:dyDescent="0.2">
      <c r="A84">
        <v>170</v>
      </c>
      <c r="C84">
        <v>182</v>
      </c>
      <c r="D84" t="s">
        <v>3567</v>
      </c>
      <c r="E84" s="1" t="s">
        <v>4314</v>
      </c>
      <c r="F84">
        <v>2080610</v>
      </c>
      <c r="G84" t="s">
        <v>4304</v>
      </c>
      <c r="H84" t="s">
        <v>4315</v>
      </c>
      <c r="I84" t="s">
        <v>70</v>
      </c>
      <c r="K84" t="s">
        <v>483</v>
      </c>
      <c r="L84" t="s">
        <v>71</v>
      </c>
      <c r="M84" t="s">
        <v>71</v>
      </c>
      <c r="O84" s="33">
        <v>44711</v>
      </c>
      <c r="P84" t="s">
        <v>465</v>
      </c>
      <c r="Q84" t="s">
        <v>465</v>
      </c>
      <c r="R84" t="s">
        <v>465</v>
      </c>
      <c r="S84" s="22" t="s">
        <v>74</v>
      </c>
      <c r="T84" s="42">
        <v>4.75</v>
      </c>
      <c r="U84" t="s">
        <v>4257</v>
      </c>
      <c r="V84" s="22" t="s">
        <v>1592</v>
      </c>
      <c r="Z84" s="22" t="s">
        <v>1700</v>
      </c>
      <c r="AA84" s="33">
        <v>47858</v>
      </c>
      <c r="AB84" t="s">
        <v>442</v>
      </c>
      <c r="AC84" s="1"/>
      <c r="AJ84" s="22" t="s">
        <v>71</v>
      </c>
      <c r="AK84" s="22" t="s">
        <v>3690</v>
      </c>
      <c r="AM84" s="22" t="s">
        <v>3691</v>
      </c>
      <c r="AN84" s="33">
        <v>45747</v>
      </c>
      <c r="AQ84" s="37">
        <v>254230.29860405601</v>
      </c>
      <c r="AR84" s="37">
        <v>104.96</v>
      </c>
      <c r="AS84" s="37">
        <v>1</v>
      </c>
      <c r="AT84" s="37">
        <v>266.84012000000001</v>
      </c>
      <c r="AU84" s="37">
        <v>266.83999999999997</v>
      </c>
      <c r="AY84" s="1"/>
      <c r="AZ84" t="s">
        <v>812</v>
      </c>
      <c r="BA84" t="s">
        <v>111</v>
      </c>
    </row>
    <row r="85" spans="1:53" x14ac:dyDescent="0.2">
      <c r="A85">
        <v>170</v>
      </c>
      <c r="C85">
        <v>171</v>
      </c>
      <c r="D85" t="s">
        <v>3567</v>
      </c>
      <c r="E85" s="1" t="s">
        <v>4307</v>
      </c>
      <c r="F85">
        <v>2080627</v>
      </c>
      <c r="G85" t="s">
        <v>4304</v>
      </c>
      <c r="H85" t="s">
        <v>4308</v>
      </c>
      <c r="I85" t="s">
        <v>70</v>
      </c>
      <c r="K85" t="s">
        <v>483</v>
      </c>
      <c r="L85" t="s">
        <v>71</v>
      </c>
      <c r="M85" t="s">
        <v>71</v>
      </c>
      <c r="O85" s="33">
        <v>44743</v>
      </c>
      <c r="P85" t="s">
        <v>664</v>
      </c>
      <c r="Q85" t="s">
        <v>456</v>
      </c>
      <c r="R85" t="s">
        <v>4306</v>
      </c>
      <c r="S85" s="22" t="s">
        <v>74</v>
      </c>
      <c r="T85" s="42">
        <v>7.56</v>
      </c>
      <c r="U85" t="s">
        <v>4256</v>
      </c>
      <c r="V85" s="22" t="s">
        <v>659</v>
      </c>
      <c r="Z85" s="22" t="s">
        <v>1346</v>
      </c>
      <c r="AA85" s="33">
        <v>52140</v>
      </c>
      <c r="AB85" t="s">
        <v>442</v>
      </c>
      <c r="AC85" s="1"/>
      <c r="AJ85" s="22" t="s">
        <v>71</v>
      </c>
      <c r="AK85" s="22" t="s">
        <v>3690</v>
      </c>
      <c r="AM85" s="22" t="s">
        <v>3691</v>
      </c>
      <c r="AN85" s="33">
        <v>45747</v>
      </c>
      <c r="AQ85" s="37">
        <v>964373.51272105798</v>
      </c>
      <c r="AR85" s="37">
        <v>91.04</v>
      </c>
      <c r="AS85" s="37">
        <v>1</v>
      </c>
      <c r="AT85" s="37">
        <v>877.96564999999998</v>
      </c>
      <c r="AU85" s="37">
        <v>877.96600000000001</v>
      </c>
      <c r="AY85" s="1"/>
      <c r="AZ85" t="s">
        <v>2102</v>
      </c>
      <c r="BA85" t="s">
        <v>96</v>
      </c>
    </row>
    <row r="86" spans="1:53" x14ac:dyDescent="0.2">
      <c r="A86">
        <v>170</v>
      </c>
      <c r="C86">
        <v>182</v>
      </c>
      <c r="D86" t="s">
        <v>3567</v>
      </c>
      <c r="E86" s="1" t="s">
        <v>4314</v>
      </c>
      <c r="F86">
        <v>2080628</v>
      </c>
      <c r="G86" t="s">
        <v>4304</v>
      </c>
      <c r="H86" t="s">
        <v>4315</v>
      </c>
      <c r="I86" t="s">
        <v>70</v>
      </c>
      <c r="K86" t="s">
        <v>483</v>
      </c>
      <c r="L86" t="s">
        <v>71</v>
      </c>
      <c r="M86" t="s">
        <v>71</v>
      </c>
      <c r="O86" s="33">
        <v>44748</v>
      </c>
      <c r="P86" t="s">
        <v>465</v>
      </c>
      <c r="Q86" t="s">
        <v>465</v>
      </c>
      <c r="R86" t="s">
        <v>465</v>
      </c>
      <c r="S86" s="22" t="s">
        <v>74</v>
      </c>
      <c r="T86" s="42">
        <v>4.75</v>
      </c>
      <c r="U86" t="s">
        <v>4257</v>
      </c>
      <c r="V86" s="22" t="s">
        <v>1592</v>
      </c>
      <c r="Z86" s="22" t="s">
        <v>1700</v>
      </c>
      <c r="AA86" s="33">
        <v>47858</v>
      </c>
      <c r="AB86" t="s">
        <v>442</v>
      </c>
      <c r="AC86" s="1"/>
      <c r="AJ86" s="22" t="s">
        <v>71</v>
      </c>
      <c r="AK86" s="22" t="s">
        <v>3690</v>
      </c>
      <c r="AM86" s="22" t="s">
        <v>3691</v>
      </c>
      <c r="AN86" s="33">
        <v>45747</v>
      </c>
      <c r="AQ86" s="37">
        <v>253332.18600476001</v>
      </c>
      <c r="AR86" s="37">
        <v>104.99</v>
      </c>
      <c r="AS86" s="37">
        <v>1</v>
      </c>
      <c r="AT86" s="37">
        <v>265.97345999999999</v>
      </c>
      <c r="AU86" s="37">
        <v>265.97300000000001</v>
      </c>
      <c r="AY86" s="1"/>
      <c r="AZ86" t="s">
        <v>812</v>
      </c>
      <c r="BA86" t="s">
        <v>111</v>
      </c>
    </row>
    <row r="87" spans="1:53" x14ac:dyDescent="0.2">
      <c r="A87">
        <v>170</v>
      </c>
      <c r="C87">
        <v>193</v>
      </c>
      <c r="D87" t="s">
        <v>3567</v>
      </c>
      <c r="E87" s="1" t="s">
        <v>4325</v>
      </c>
      <c r="F87">
        <v>2080637</v>
      </c>
      <c r="G87" t="s">
        <v>4304</v>
      </c>
      <c r="H87" t="s">
        <v>4308</v>
      </c>
      <c r="I87" t="s">
        <v>70</v>
      </c>
      <c r="K87" t="s">
        <v>483</v>
      </c>
      <c r="L87" t="s">
        <v>71</v>
      </c>
      <c r="M87" t="s">
        <v>4092</v>
      </c>
      <c r="O87" s="33">
        <v>44819</v>
      </c>
      <c r="P87" t="s">
        <v>471</v>
      </c>
      <c r="Q87" t="s">
        <v>3567</v>
      </c>
      <c r="R87" t="s">
        <v>4306</v>
      </c>
      <c r="S87" s="22" t="s">
        <v>74</v>
      </c>
      <c r="T87" s="42">
        <v>3.64</v>
      </c>
      <c r="U87" t="s">
        <v>4257</v>
      </c>
      <c r="V87" s="22" t="s">
        <v>1902</v>
      </c>
      <c r="Z87" s="22" t="s">
        <v>1758</v>
      </c>
      <c r="AA87" s="33">
        <v>47376</v>
      </c>
      <c r="AB87" t="s">
        <v>442</v>
      </c>
      <c r="AC87" s="1"/>
      <c r="AJ87" s="22" t="s">
        <v>71</v>
      </c>
      <c r="AK87" s="22" t="s">
        <v>3690</v>
      </c>
      <c r="AM87" s="22" t="s">
        <v>3691</v>
      </c>
      <c r="AN87" s="33">
        <v>45747</v>
      </c>
      <c r="AQ87" s="37">
        <v>1237095.77612867</v>
      </c>
      <c r="AR87" s="37">
        <v>100.42</v>
      </c>
      <c r="AS87" s="37">
        <v>1</v>
      </c>
      <c r="AT87" s="37">
        <v>1242.2915800000001</v>
      </c>
      <c r="AU87" s="37">
        <v>1242.2919999999999</v>
      </c>
      <c r="AY87" s="1"/>
      <c r="AZ87" t="s">
        <v>2433</v>
      </c>
      <c r="BA87" t="s">
        <v>313</v>
      </c>
    </row>
    <row r="88" spans="1:53" x14ac:dyDescent="0.2">
      <c r="A88">
        <v>170</v>
      </c>
      <c r="C88">
        <v>192</v>
      </c>
      <c r="D88" t="s">
        <v>3567</v>
      </c>
      <c r="E88" s="1" t="s">
        <v>4326</v>
      </c>
      <c r="F88">
        <v>2080638</v>
      </c>
      <c r="G88" t="s">
        <v>4304</v>
      </c>
      <c r="H88" t="s">
        <v>4308</v>
      </c>
      <c r="I88" t="s">
        <v>70</v>
      </c>
      <c r="K88" t="s">
        <v>483</v>
      </c>
      <c r="L88" t="s">
        <v>71</v>
      </c>
      <c r="M88" t="s">
        <v>4092</v>
      </c>
      <c r="O88" s="33">
        <v>44819</v>
      </c>
      <c r="P88" t="s">
        <v>471</v>
      </c>
      <c r="Q88" t="s">
        <v>3567</v>
      </c>
      <c r="R88" t="s">
        <v>4306</v>
      </c>
      <c r="S88" s="22" t="s">
        <v>74</v>
      </c>
      <c r="T88" s="42">
        <v>3.64</v>
      </c>
      <c r="U88" t="s">
        <v>4257</v>
      </c>
      <c r="V88" s="22" t="s">
        <v>1902</v>
      </c>
      <c r="Z88" s="22" t="s">
        <v>1758</v>
      </c>
      <c r="AA88" s="33">
        <v>47376</v>
      </c>
      <c r="AB88" t="s">
        <v>442</v>
      </c>
      <c r="AC88" s="1"/>
      <c r="AJ88" s="22" t="s">
        <v>71</v>
      </c>
      <c r="AK88" s="22" t="s">
        <v>3690</v>
      </c>
      <c r="AM88" s="22" t="s">
        <v>3691</v>
      </c>
      <c r="AN88" s="33">
        <v>45747</v>
      </c>
      <c r="AQ88" s="37">
        <v>2766596.0080067199</v>
      </c>
      <c r="AR88" s="37">
        <v>100.42</v>
      </c>
      <c r="AS88" s="37">
        <v>1</v>
      </c>
      <c r="AT88" s="37">
        <v>2778.2157099999999</v>
      </c>
      <c r="AU88" s="37">
        <v>2778.2159999999999</v>
      </c>
      <c r="AY88" s="1"/>
      <c r="AZ88" t="s">
        <v>1522</v>
      </c>
      <c r="BA88" t="s">
        <v>153</v>
      </c>
    </row>
    <row r="89" spans="1:53" x14ac:dyDescent="0.2">
      <c r="A89">
        <v>170</v>
      </c>
      <c r="C89">
        <v>190</v>
      </c>
      <c r="D89" t="s">
        <v>3567</v>
      </c>
      <c r="E89" s="1" t="s">
        <v>4327</v>
      </c>
      <c r="F89">
        <v>2080639</v>
      </c>
      <c r="G89" t="s">
        <v>4304</v>
      </c>
      <c r="H89" t="s">
        <v>4308</v>
      </c>
      <c r="I89" t="s">
        <v>70</v>
      </c>
      <c r="K89" t="s">
        <v>483</v>
      </c>
      <c r="L89" t="s">
        <v>71</v>
      </c>
      <c r="M89" t="s">
        <v>4092</v>
      </c>
      <c r="O89" s="33">
        <v>44819</v>
      </c>
      <c r="P89" t="s">
        <v>471</v>
      </c>
      <c r="Q89" t="s">
        <v>3567</v>
      </c>
      <c r="R89" t="s">
        <v>4306</v>
      </c>
      <c r="S89" s="22" t="s">
        <v>74</v>
      </c>
      <c r="T89" s="42">
        <v>3.64</v>
      </c>
      <c r="U89" t="s">
        <v>4257</v>
      </c>
      <c r="V89" s="22" t="s">
        <v>1902</v>
      </c>
      <c r="Z89" s="22" t="s">
        <v>1758</v>
      </c>
      <c r="AA89" s="33">
        <v>47376</v>
      </c>
      <c r="AB89" t="s">
        <v>442</v>
      </c>
      <c r="AC89" s="1"/>
      <c r="AJ89" s="22" t="s">
        <v>71</v>
      </c>
      <c r="AK89" s="22" t="s">
        <v>3690</v>
      </c>
      <c r="AM89" s="22" t="s">
        <v>3691</v>
      </c>
      <c r="AN89" s="33">
        <v>45747</v>
      </c>
      <c r="AQ89" s="37">
        <v>281158.13009269797</v>
      </c>
      <c r="AR89" s="37">
        <v>100.42</v>
      </c>
      <c r="AS89" s="37">
        <v>1</v>
      </c>
      <c r="AT89" s="37">
        <v>282.33899000000002</v>
      </c>
      <c r="AU89" s="37">
        <v>282.339</v>
      </c>
      <c r="AY89" s="1"/>
      <c r="AZ89" t="s">
        <v>901</v>
      </c>
      <c r="BA89" t="s">
        <v>111</v>
      </c>
    </row>
    <row r="90" spans="1:53" x14ac:dyDescent="0.2">
      <c r="A90">
        <v>170</v>
      </c>
      <c r="C90">
        <v>189</v>
      </c>
      <c r="D90" t="s">
        <v>3567</v>
      </c>
      <c r="E90" s="1" t="s">
        <v>4328</v>
      </c>
      <c r="F90">
        <v>2080640</v>
      </c>
      <c r="G90" t="s">
        <v>4304</v>
      </c>
      <c r="H90" t="s">
        <v>4308</v>
      </c>
      <c r="I90" t="s">
        <v>70</v>
      </c>
      <c r="K90" t="s">
        <v>483</v>
      </c>
      <c r="L90" t="s">
        <v>71</v>
      </c>
      <c r="M90" t="s">
        <v>4092</v>
      </c>
      <c r="O90" s="33">
        <v>44819</v>
      </c>
      <c r="P90" t="s">
        <v>471</v>
      </c>
      <c r="Q90" t="s">
        <v>3567</v>
      </c>
      <c r="R90" t="s">
        <v>4306</v>
      </c>
      <c r="S90" s="22" t="s">
        <v>74</v>
      </c>
      <c r="T90" s="42">
        <v>3.64</v>
      </c>
      <c r="U90" t="s">
        <v>4257</v>
      </c>
      <c r="V90" s="22" t="s">
        <v>1902</v>
      </c>
      <c r="Z90" s="22" t="s">
        <v>1758</v>
      </c>
      <c r="AA90" s="33">
        <v>47376</v>
      </c>
      <c r="AB90" t="s">
        <v>442</v>
      </c>
      <c r="AC90" s="1"/>
      <c r="AJ90" s="22" t="s">
        <v>71</v>
      </c>
      <c r="AK90" s="22" t="s">
        <v>3690</v>
      </c>
      <c r="AM90" s="22" t="s">
        <v>3691</v>
      </c>
      <c r="AN90" s="33">
        <v>45747</v>
      </c>
      <c r="AQ90" s="37">
        <v>1383298.0050818501</v>
      </c>
      <c r="AR90" s="37">
        <v>100.42</v>
      </c>
      <c r="AS90" s="37">
        <v>1</v>
      </c>
      <c r="AT90" s="37">
        <v>1389.1078600000001</v>
      </c>
      <c r="AU90" s="37">
        <v>1389.1079999999999</v>
      </c>
      <c r="AY90" s="1"/>
      <c r="AZ90" t="s">
        <v>4329</v>
      </c>
      <c r="BA90" t="s">
        <v>127</v>
      </c>
    </row>
    <row r="91" spans="1:53" x14ac:dyDescent="0.2">
      <c r="A91">
        <v>170</v>
      </c>
      <c r="C91">
        <v>191</v>
      </c>
      <c r="D91" t="s">
        <v>3567</v>
      </c>
      <c r="E91" s="1" t="s">
        <v>4330</v>
      </c>
      <c r="F91">
        <v>2080641</v>
      </c>
      <c r="G91" t="s">
        <v>4304</v>
      </c>
      <c r="H91" t="s">
        <v>4331</v>
      </c>
      <c r="I91" t="s">
        <v>70</v>
      </c>
      <c r="K91" t="s">
        <v>483</v>
      </c>
      <c r="L91" t="s">
        <v>71</v>
      </c>
      <c r="M91" t="s">
        <v>4092</v>
      </c>
      <c r="O91" s="33">
        <v>44819</v>
      </c>
      <c r="P91" t="s">
        <v>471</v>
      </c>
      <c r="Q91" t="s">
        <v>3567</v>
      </c>
      <c r="R91" t="s">
        <v>4306</v>
      </c>
      <c r="S91" s="22" t="s">
        <v>74</v>
      </c>
      <c r="T91" s="42">
        <v>3.64</v>
      </c>
      <c r="U91" t="s">
        <v>4257</v>
      </c>
      <c r="V91" s="22" t="s">
        <v>1902</v>
      </c>
      <c r="Z91" s="22" t="s">
        <v>1758</v>
      </c>
      <c r="AA91" s="33">
        <v>47376</v>
      </c>
      <c r="AB91" t="s">
        <v>442</v>
      </c>
      <c r="AC91" s="1"/>
      <c r="AJ91" s="22" t="s">
        <v>71</v>
      </c>
      <c r="AK91" s="22" t="s">
        <v>3690</v>
      </c>
      <c r="AM91" s="22" t="s">
        <v>3691</v>
      </c>
      <c r="AN91" s="33">
        <v>45747</v>
      </c>
      <c r="AQ91" s="37">
        <v>309273.94450401003</v>
      </c>
      <c r="AR91" s="37">
        <v>100.42</v>
      </c>
      <c r="AS91" s="37">
        <v>1</v>
      </c>
      <c r="AT91" s="37">
        <v>310.5729</v>
      </c>
      <c r="AU91" s="37">
        <v>310.57299999999998</v>
      </c>
      <c r="AY91" s="1"/>
      <c r="AZ91" t="s">
        <v>764</v>
      </c>
      <c r="BA91" t="s">
        <v>111</v>
      </c>
    </row>
    <row r="92" spans="1:53" x14ac:dyDescent="0.2">
      <c r="A92">
        <v>170</v>
      </c>
      <c r="C92">
        <v>194</v>
      </c>
      <c r="D92" t="s">
        <v>3567</v>
      </c>
      <c r="E92" s="1" t="s">
        <v>4332</v>
      </c>
      <c r="F92">
        <v>2080645</v>
      </c>
      <c r="G92" t="s">
        <v>4304</v>
      </c>
      <c r="I92" t="s">
        <v>70</v>
      </c>
      <c r="K92" t="s">
        <v>2541</v>
      </c>
      <c r="L92" t="s">
        <v>71</v>
      </c>
      <c r="M92" t="s">
        <v>71</v>
      </c>
      <c r="O92" s="33">
        <v>44823</v>
      </c>
      <c r="P92" t="s">
        <v>465</v>
      </c>
      <c r="Q92" t="s">
        <v>465</v>
      </c>
      <c r="R92" t="s">
        <v>465</v>
      </c>
      <c r="S92" s="22" t="s">
        <v>74</v>
      </c>
      <c r="T92" s="42">
        <v>2.17</v>
      </c>
      <c r="U92" t="s">
        <v>4257</v>
      </c>
      <c r="V92" s="22" t="s">
        <v>419</v>
      </c>
      <c r="Z92" s="22" t="s">
        <v>4333</v>
      </c>
      <c r="AA92" s="33">
        <v>46614</v>
      </c>
      <c r="AB92" t="s">
        <v>442</v>
      </c>
      <c r="AC92" s="1"/>
      <c r="AJ92" s="22" t="s">
        <v>71</v>
      </c>
      <c r="AK92" s="22" t="s">
        <v>3690</v>
      </c>
      <c r="AM92" s="22" t="s">
        <v>3691</v>
      </c>
      <c r="AN92" s="33">
        <v>45747</v>
      </c>
      <c r="AQ92" s="37">
        <v>1084574.3467321901</v>
      </c>
      <c r="AR92" s="37">
        <v>101.14</v>
      </c>
      <c r="AS92" s="37">
        <v>1</v>
      </c>
      <c r="AT92" s="37">
        <v>1096.93849</v>
      </c>
      <c r="AU92" s="37">
        <v>1096.9380000000001</v>
      </c>
      <c r="AY92" s="1"/>
      <c r="AZ92" t="s">
        <v>4334</v>
      </c>
      <c r="BA92" t="s">
        <v>135</v>
      </c>
    </row>
    <row r="93" spans="1:53" x14ac:dyDescent="0.2">
      <c r="A93">
        <v>170</v>
      </c>
      <c r="C93">
        <v>194</v>
      </c>
      <c r="D93" t="s">
        <v>3567</v>
      </c>
      <c r="E93" s="1" t="s">
        <v>4332</v>
      </c>
      <c r="F93">
        <v>2080646</v>
      </c>
      <c r="G93" t="s">
        <v>4304</v>
      </c>
      <c r="I93" t="s">
        <v>70</v>
      </c>
      <c r="K93" t="s">
        <v>2541</v>
      </c>
      <c r="L93" t="s">
        <v>71</v>
      </c>
      <c r="M93" t="s">
        <v>71</v>
      </c>
      <c r="O93" s="33">
        <v>44823</v>
      </c>
      <c r="P93" t="s">
        <v>465</v>
      </c>
      <c r="Q93" t="s">
        <v>465</v>
      </c>
      <c r="R93" t="s">
        <v>465</v>
      </c>
      <c r="S93" s="22" t="s">
        <v>74</v>
      </c>
      <c r="T93" s="42">
        <v>2.06</v>
      </c>
      <c r="U93" t="s">
        <v>4257</v>
      </c>
      <c r="V93" s="22" t="s">
        <v>4335</v>
      </c>
      <c r="Z93" s="22" t="s">
        <v>4336</v>
      </c>
      <c r="AA93" s="33">
        <v>46614</v>
      </c>
      <c r="AB93" t="s">
        <v>1249</v>
      </c>
      <c r="AC93" s="1"/>
      <c r="AJ93" s="22" t="s">
        <v>71</v>
      </c>
      <c r="AK93" s="22" t="s">
        <v>3690</v>
      </c>
      <c r="AM93" s="22" t="s">
        <v>3691</v>
      </c>
      <c r="AN93" s="33">
        <v>45747</v>
      </c>
      <c r="AQ93" s="37">
        <v>127596.980493494</v>
      </c>
      <c r="AR93" s="37">
        <v>105.64</v>
      </c>
      <c r="AS93" s="37">
        <v>1</v>
      </c>
      <c r="AT93" s="37">
        <v>134.79345000000001</v>
      </c>
      <c r="AU93" s="37">
        <v>134.79300000000001</v>
      </c>
      <c r="AY93" s="1"/>
      <c r="AZ93" t="s">
        <v>80</v>
      </c>
      <c r="BA93" t="s">
        <v>97</v>
      </c>
    </row>
    <row r="94" spans="1:53" x14ac:dyDescent="0.2">
      <c r="A94">
        <v>170</v>
      </c>
      <c r="C94">
        <v>196</v>
      </c>
      <c r="D94" t="s">
        <v>3567</v>
      </c>
      <c r="E94" s="1" t="s">
        <v>4337</v>
      </c>
      <c r="F94">
        <v>2080656</v>
      </c>
      <c r="G94" t="s">
        <v>4304</v>
      </c>
      <c r="H94" t="s">
        <v>4338</v>
      </c>
      <c r="I94" t="s">
        <v>70</v>
      </c>
      <c r="K94" t="s">
        <v>483</v>
      </c>
      <c r="L94" t="s">
        <v>71</v>
      </c>
      <c r="M94" t="s">
        <v>71</v>
      </c>
      <c r="O94" s="33">
        <v>44837</v>
      </c>
      <c r="P94" t="s">
        <v>1103</v>
      </c>
      <c r="Q94" t="s">
        <v>73</v>
      </c>
      <c r="R94" t="s">
        <v>1699</v>
      </c>
      <c r="S94" s="22" t="s">
        <v>74</v>
      </c>
      <c r="T94" s="42">
        <v>0.49</v>
      </c>
      <c r="U94" t="s">
        <v>4257</v>
      </c>
      <c r="V94" s="22" t="s">
        <v>4339</v>
      </c>
      <c r="Z94" s="22" t="s">
        <v>4340</v>
      </c>
      <c r="AA94" s="33">
        <v>45933</v>
      </c>
      <c r="AB94" t="s">
        <v>442</v>
      </c>
      <c r="AC94" s="1"/>
      <c r="AJ94" s="22" t="s">
        <v>71</v>
      </c>
      <c r="AK94" s="22" t="s">
        <v>3690</v>
      </c>
      <c r="AM94" s="22" t="s">
        <v>3691</v>
      </c>
      <c r="AN94" s="33">
        <v>45747</v>
      </c>
      <c r="AQ94" s="37">
        <v>5012085.8176234998</v>
      </c>
      <c r="AR94" s="37">
        <v>103.52</v>
      </c>
      <c r="AS94" s="37">
        <v>1</v>
      </c>
      <c r="AT94" s="37">
        <v>5188.5112399999998</v>
      </c>
      <c r="AU94" s="37">
        <v>5188.5110000000004</v>
      </c>
      <c r="AY94" s="1"/>
      <c r="AZ94" t="s">
        <v>4341</v>
      </c>
      <c r="BA94" t="s">
        <v>612</v>
      </c>
    </row>
    <row r="95" spans="1:53" x14ac:dyDescent="0.2">
      <c r="A95">
        <v>170</v>
      </c>
      <c r="C95">
        <v>179</v>
      </c>
      <c r="D95" t="s">
        <v>3567</v>
      </c>
      <c r="E95" s="1" t="s">
        <v>4310</v>
      </c>
      <c r="F95">
        <v>2080547</v>
      </c>
      <c r="G95" t="s">
        <v>4304</v>
      </c>
      <c r="H95" t="s">
        <v>4305</v>
      </c>
      <c r="I95" t="s">
        <v>70</v>
      </c>
      <c r="K95" t="s">
        <v>616</v>
      </c>
      <c r="L95" t="s">
        <v>71</v>
      </c>
      <c r="M95" t="s">
        <v>4092</v>
      </c>
      <c r="O95" s="33">
        <v>44859</v>
      </c>
      <c r="P95" t="s">
        <v>821</v>
      </c>
      <c r="Q95" t="s">
        <v>73</v>
      </c>
      <c r="R95" t="s">
        <v>4306</v>
      </c>
      <c r="S95" s="22" t="s">
        <v>74</v>
      </c>
      <c r="T95" s="42">
        <v>8.3800000000000008</v>
      </c>
      <c r="U95" t="s">
        <v>4257</v>
      </c>
      <c r="V95" s="22" t="s">
        <v>4311</v>
      </c>
      <c r="Z95" s="22" t="s">
        <v>4342</v>
      </c>
      <c r="AA95" s="33">
        <v>47118</v>
      </c>
      <c r="AB95" t="s">
        <v>442</v>
      </c>
      <c r="AC95" s="1"/>
      <c r="AJ95" s="22" t="s">
        <v>71</v>
      </c>
      <c r="AK95" s="22" t="s">
        <v>3690</v>
      </c>
      <c r="AM95" s="22" t="s">
        <v>3691</v>
      </c>
      <c r="AN95" s="33">
        <v>45747</v>
      </c>
      <c r="AQ95" s="37">
        <v>3065842.4309767601</v>
      </c>
      <c r="AR95" s="37">
        <v>99.97</v>
      </c>
      <c r="AS95" s="37">
        <v>1</v>
      </c>
      <c r="AT95" s="37">
        <v>3064.9226800000001</v>
      </c>
      <c r="AU95" s="37">
        <v>3064.9229999999998</v>
      </c>
      <c r="AY95" s="1"/>
      <c r="AZ95" t="s">
        <v>4343</v>
      </c>
      <c r="BA95" t="s">
        <v>692</v>
      </c>
    </row>
    <row r="96" spans="1:53" x14ac:dyDescent="0.2">
      <c r="A96">
        <v>170</v>
      </c>
      <c r="C96">
        <v>154</v>
      </c>
      <c r="D96" t="s">
        <v>3567</v>
      </c>
      <c r="E96" s="1" t="s">
        <v>4303</v>
      </c>
      <c r="F96">
        <v>2080659</v>
      </c>
      <c r="G96" t="s">
        <v>4304</v>
      </c>
      <c r="H96" t="s">
        <v>4305</v>
      </c>
      <c r="I96" t="s">
        <v>70</v>
      </c>
      <c r="K96" t="s">
        <v>248</v>
      </c>
      <c r="L96" t="s">
        <v>71</v>
      </c>
      <c r="M96" t="s">
        <v>4092</v>
      </c>
      <c r="O96" s="33">
        <v>44859</v>
      </c>
      <c r="P96" t="s">
        <v>202</v>
      </c>
      <c r="Q96" t="s">
        <v>456</v>
      </c>
      <c r="R96" t="s">
        <v>4306</v>
      </c>
      <c r="S96" s="22" t="s">
        <v>74</v>
      </c>
      <c r="T96" s="42">
        <v>6.82</v>
      </c>
      <c r="U96" t="s">
        <v>4257</v>
      </c>
      <c r="V96" s="22" t="s">
        <v>4317</v>
      </c>
      <c r="Z96" s="22" t="s">
        <v>4321</v>
      </c>
      <c r="AA96" s="33">
        <v>46471</v>
      </c>
      <c r="AB96" t="s">
        <v>442</v>
      </c>
      <c r="AC96" s="1"/>
      <c r="AJ96" s="22" t="s">
        <v>71</v>
      </c>
      <c r="AK96" s="22" t="s">
        <v>3690</v>
      </c>
      <c r="AM96" s="22" t="s">
        <v>3691</v>
      </c>
      <c r="AN96" s="33">
        <v>45747</v>
      </c>
      <c r="AQ96" s="37">
        <v>13254.657451052</v>
      </c>
      <c r="AR96" s="37">
        <v>100.71</v>
      </c>
      <c r="AS96" s="37">
        <v>1</v>
      </c>
      <c r="AT96" s="37">
        <v>13.34877</v>
      </c>
      <c r="AU96" s="37">
        <v>13.349</v>
      </c>
      <c r="AY96" s="1"/>
      <c r="AZ96" t="s">
        <v>95</v>
      </c>
      <c r="BA96" t="s">
        <v>104</v>
      </c>
    </row>
    <row r="97" spans="1:53" x14ac:dyDescent="0.2">
      <c r="A97">
        <v>170</v>
      </c>
      <c r="C97">
        <v>194</v>
      </c>
      <c r="D97" t="s">
        <v>3567</v>
      </c>
      <c r="E97" s="1" t="s">
        <v>4332</v>
      </c>
      <c r="F97">
        <v>2080663</v>
      </c>
      <c r="G97" t="s">
        <v>4304</v>
      </c>
      <c r="I97" t="s">
        <v>70</v>
      </c>
      <c r="K97" t="s">
        <v>2541</v>
      </c>
      <c r="L97" t="s">
        <v>71</v>
      </c>
      <c r="M97" t="s">
        <v>71</v>
      </c>
      <c r="O97" s="33">
        <v>44882</v>
      </c>
      <c r="P97" t="s">
        <v>465</v>
      </c>
      <c r="Q97" t="s">
        <v>465</v>
      </c>
      <c r="R97" t="s">
        <v>465</v>
      </c>
      <c r="S97" s="22" t="s">
        <v>74</v>
      </c>
      <c r="T97" s="42">
        <v>2.17</v>
      </c>
      <c r="U97" t="s">
        <v>4257</v>
      </c>
      <c r="V97" s="22" t="s">
        <v>419</v>
      </c>
      <c r="Z97" s="22" t="s">
        <v>4344</v>
      </c>
      <c r="AA97" s="33">
        <v>46614</v>
      </c>
      <c r="AB97" t="s">
        <v>442</v>
      </c>
      <c r="AC97" s="1"/>
      <c r="AJ97" s="22" t="s">
        <v>71</v>
      </c>
      <c r="AK97" s="22" t="s">
        <v>3690</v>
      </c>
      <c r="AM97" s="22" t="s">
        <v>3691</v>
      </c>
      <c r="AN97" s="33">
        <v>45747</v>
      </c>
      <c r="AQ97" s="37">
        <v>409342.458659622</v>
      </c>
      <c r="AR97" s="37">
        <v>101.27</v>
      </c>
      <c r="AS97" s="37">
        <v>1</v>
      </c>
      <c r="AT97" s="37">
        <v>414.54111</v>
      </c>
      <c r="AU97" s="37">
        <v>414.541</v>
      </c>
      <c r="AY97" s="1"/>
      <c r="AZ97" t="s">
        <v>164</v>
      </c>
      <c r="BA97" t="s">
        <v>116</v>
      </c>
    </row>
    <row r="98" spans="1:53" x14ac:dyDescent="0.2">
      <c r="A98">
        <v>170</v>
      </c>
      <c r="C98">
        <v>194</v>
      </c>
      <c r="D98" t="s">
        <v>3567</v>
      </c>
      <c r="E98" s="1" t="s">
        <v>4332</v>
      </c>
      <c r="F98">
        <v>2080664</v>
      </c>
      <c r="G98" t="s">
        <v>4304</v>
      </c>
      <c r="I98" t="s">
        <v>70</v>
      </c>
      <c r="K98" t="s">
        <v>2541</v>
      </c>
      <c r="L98" t="s">
        <v>71</v>
      </c>
      <c r="M98" t="s">
        <v>71</v>
      </c>
      <c r="O98" s="33">
        <v>44882</v>
      </c>
      <c r="P98" t="s">
        <v>465</v>
      </c>
      <c r="Q98" t="s">
        <v>465</v>
      </c>
      <c r="R98" t="s">
        <v>465</v>
      </c>
      <c r="S98" s="22" t="s">
        <v>74</v>
      </c>
      <c r="T98" s="42">
        <v>2.08</v>
      </c>
      <c r="U98" t="s">
        <v>4257</v>
      </c>
      <c r="V98" s="22" t="s">
        <v>4335</v>
      </c>
      <c r="Z98" s="22" t="s">
        <v>4345</v>
      </c>
      <c r="AA98" s="33">
        <v>46614</v>
      </c>
      <c r="AB98" t="s">
        <v>1249</v>
      </c>
      <c r="AC98" s="1"/>
      <c r="AJ98" s="22" t="s">
        <v>71</v>
      </c>
      <c r="AK98" s="22" t="s">
        <v>3690</v>
      </c>
      <c r="AM98" s="22" t="s">
        <v>3691</v>
      </c>
      <c r="AN98" s="33">
        <v>45747</v>
      </c>
      <c r="AQ98" s="37">
        <v>48157.936312897</v>
      </c>
      <c r="AR98" s="37">
        <v>107.11</v>
      </c>
      <c r="AS98" s="37">
        <v>1</v>
      </c>
      <c r="AT98" s="37">
        <v>51.581969999999998</v>
      </c>
      <c r="AU98" s="37">
        <v>51.582000000000001</v>
      </c>
      <c r="AY98" s="1"/>
      <c r="AZ98" t="s">
        <v>859</v>
      </c>
      <c r="BA98" t="s">
        <v>104</v>
      </c>
    </row>
    <row r="99" spans="1:53" x14ac:dyDescent="0.2">
      <c r="A99">
        <v>170</v>
      </c>
      <c r="C99">
        <v>154</v>
      </c>
      <c r="D99" t="s">
        <v>3567</v>
      </c>
      <c r="E99" s="1" t="s">
        <v>4303</v>
      </c>
      <c r="F99">
        <v>2080665</v>
      </c>
      <c r="G99" t="s">
        <v>4304</v>
      </c>
      <c r="H99" t="s">
        <v>4305</v>
      </c>
      <c r="I99" t="s">
        <v>70</v>
      </c>
      <c r="K99" t="s">
        <v>248</v>
      </c>
      <c r="L99" t="s">
        <v>71</v>
      </c>
      <c r="M99" t="s">
        <v>4092</v>
      </c>
      <c r="O99" s="33">
        <v>44879</v>
      </c>
      <c r="P99" t="s">
        <v>202</v>
      </c>
      <c r="Q99" t="s">
        <v>456</v>
      </c>
      <c r="R99" t="s">
        <v>4306</v>
      </c>
      <c r="S99" s="22" t="s">
        <v>74</v>
      </c>
      <c r="T99" s="42">
        <v>6.82</v>
      </c>
      <c r="U99" t="s">
        <v>4257</v>
      </c>
      <c r="V99" s="22" t="s">
        <v>4317</v>
      </c>
      <c r="Z99" s="22" t="s">
        <v>4321</v>
      </c>
      <c r="AA99" s="33">
        <v>46471</v>
      </c>
      <c r="AB99" t="s">
        <v>442</v>
      </c>
      <c r="AC99" s="1"/>
      <c r="AJ99" s="22" t="s">
        <v>71</v>
      </c>
      <c r="AK99" s="22" t="s">
        <v>3690</v>
      </c>
      <c r="AM99" s="22" t="s">
        <v>3691</v>
      </c>
      <c r="AN99" s="33">
        <v>45747</v>
      </c>
      <c r="AQ99" s="37">
        <v>152158.00039341999</v>
      </c>
      <c r="AR99" s="37">
        <v>100.71</v>
      </c>
      <c r="AS99" s="37">
        <v>1</v>
      </c>
      <c r="AT99" s="37">
        <v>153.23831999999999</v>
      </c>
      <c r="AU99" s="37">
        <v>153.238</v>
      </c>
      <c r="AY99" s="1"/>
      <c r="AZ99" t="s">
        <v>1175</v>
      </c>
      <c r="BA99" t="s">
        <v>97</v>
      </c>
    </row>
    <row r="100" spans="1:53" x14ac:dyDescent="0.2">
      <c r="A100">
        <v>170</v>
      </c>
      <c r="C100">
        <v>154</v>
      </c>
      <c r="D100" t="s">
        <v>3567</v>
      </c>
      <c r="E100" s="1" t="s">
        <v>4303</v>
      </c>
      <c r="F100">
        <v>2080671</v>
      </c>
      <c r="G100" t="s">
        <v>4304</v>
      </c>
      <c r="H100" t="s">
        <v>4305</v>
      </c>
      <c r="I100" t="s">
        <v>70</v>
      </c>
      <c r="K100" t="s">
        <v>248</v>
      </c>
      <c r="L100" t="s">
        <v>71</v>
      </c>
      <c r="M100" t="s">
        <v>4092</v>
      </c>
      <c r="O100" s="33">
        <v>44909</v>
      </c>
      <c r="P100" t="s">
        <v>202</v>
      </c>
      <c r="Q100" t="s">
        <v>456</v>
      </c>
      <c r="R100" t="s">
        <v>4306</v>
      </c>
      <c r="S100" s="22" t="s">
        <v>74</v>
      </c>
      <c r="T100" s="42">
        <v>6.82</v>
      </c>
      <c r="U100" t="s">
        <v>4257</v>
      </c>
      <c r="V100" s="22" t="s">
        <v>4317</v>
      </c>
      <c r="Z100" s="22" t="s">
        <v>4321</v>
      </c>
      <c r="AA100" s="33">
        <v>46471</v>
      </c>
      <c r="AB100" t="s">
        <v>442</v>
      </c>
      <c r="AC100" s="1"/>
      <c r="AJ100" s="22" t="s">
        <v>71</v>
      </c>
      <c r="AK100" s="22" t="s">
        <v>3690</v>
      </c>
      <c r="AM100" s="22" t="s">
        <v>3691</v>
      </c>
      <c r="AN100" s="33">
        <v>45747</v>
      </c>
      <c r="AQ100" s="37">
        <v>122955.971096441</v>
      </c>
      <c r="AR100" s="37">
        <v>100.71</v>
      </c>
      <c r="AS100" s="37">
        <v>1</v>
      </c>
      <c r="AT100" s="37">
        <v>123.82896</v>
      </c>
      <c r="AU100" s="37">
        <v>123.82899999999999</v>
      </c>
      <c r="AY100" s="1"/>
      <c r="AZ100" t="s">
        <v>255</v>
      </c>
      <c r="BA100" t="s">
        <v>97</v>
      </c>
    </row>
    <row r="101" spans="1:53" x14ac:dyDescent="0.2">
      <c r="A101">
        <v>170</v>
      </c>
      <c r="C101">
        <v>154</v>
      </c>
      <c r="D101" t="s">
        <v>3567</v>
      </c>
      <c r="E101" s="1" t="s">
        <v>4303</v>
      </c>
      <c r="F101">
        <v>2080679</v>
      </c>
      <c r="G101" t="s">
        <v>4304</v>
      </c>
      <c r="H101" t="s">
        <v>4305</v>
      </c>
      <c r="I101" t="s">
        <v>70</v>
      </c>
      <c r="K101" t="s">
        <v>248</v>
      </c>
      <c r="L101" t="s">
        <v>71</v>
      </c>
      <c r="M101" t="s">
        <v>4092</v>
      </c>
      <c r="O101" s="33">
        <v>44941</v>
      </c>
      <c r="P101" t="s">
        <v>202</v>
      </c>
      <c r="Q101" t="s">
        <v>456</v>
      </c>
      <c r="R101" t="s">
        <v>4306</v>
      </c>
      <c r="S101" s="22" t="s">
        <v>74</v>
      </c>
      <c r="T101" s="42">
        <v>6.82</v>
      </c>
      <c r="U101" t="s">
        <v>4257</v>
      </c>
      <c r="V101" s="22" t="s">
        <v>4317</v>
      </c>
      <c r="Z101" s="22" t="s">
        <v>4318</v>
      </c>
      <c r="AA101" s="33">
        <v>46471</v>
      </c>
      <c r="AB101" t="s">
        <v>442</v>
      </c>
      <c r="AC101" s="1"/>
      <c r="AJ101" s="22" t="s">
        <v>71</v>
      </c>
      <c r="AK101" s="22" t="s">
        <v>3690</v>
      </c>
      <c r="AM101" s="22" t="s">
        <v>3691</v>
      </c>
      <c r="AN101" s="33">
        <v>45747</v>
      </c>
      <c r="AQ101" s="37">
        <v>224394.63793551299</v>
      </c>
      <c r="AR101" s="37">
        <v>100.7</v>
      </c>
      <c r="AS101" s="37">
        <v>1</v>
      </c>
      <c r="AT101" s="37">
        <v>225.96539999999999</v>
      </c>
      <c r="AU101" s="37">
        <v>225.965</v>
      </c>
      <c r="AY101" s="1"/>
      <c r="AZ101" t="s">
        <v>347</v>
      </c>
      <c r="BA101" t="s">
        <v>111</v>
      </c>
    </row>
    <row r="102" spans="1:53" x14ac:dyDescent="0.2">
      <c r="A102">
        <v>170</v>
      </c>
      <c r="C102">
        <v>154</v>
      </c>
      <c r="D102" t="s">
        <v>3567</v>
      </c>
      <c r="E102" s="1" t="s">
        <v>4303</v>
      </c>
      <c r="F102">
        <v>2080683</v>
      </c>
      <c r="G102" t="s">
        <v>4304</v>
      </c>
      <c r="H102" t="s">
        <v>4305</v>
      </c>
      <c r="I102" t="s">
        <v>70</v>
      </c>
      <c r="K102" t="s">
        <v>248</v>
      </c>
      <c r="L102" t="s">
        <v>71</v>
      </c>
      <c r="M102" t="s">
        <v>4092</v>
      </c>
      <c r="O102" s="33">
        <v>44971</v>
      </c>
      <c r="P102" t="s">
        <v>202</v>
      </c>
      <c r="Q102" t="s">
        <v>456</v>
      </c>
      <c r="R102" t="s">
        <v>4306</v>
      </c>
      <c r="S102" s="22" t="s">
        <v>74</v>
      </c>
      <c r="T102" s="42">
        <v>6.82</v>
      </c>
      <c r="U102" t="s">
        <v>4257</v>
      </c>
      <c r="V102" s="22" t="s">
        <v>4317</v>
      </c>
      <c r="Z102" s="22" t="s">
        <v>4321</v>
      </c>
      <c r="AA102" s="33">
        <v>46471</v>
      </c>
      <c r="AB102" t="s">
        <v>442</v>
      </c>
      <c r="AC102" s="1"/>
      <c r="AJ102" s="22" t="s">
        <v>71</v>
      </c>
      <c r="AK102" s="22" t="s">
        <v>3690</v>
      </c>
      <c r="AM102" s="22" t="s">
        <v>3691</v>
      </c>
      <c r="AN102" s="33">
        <v>45747</v>
      </c>
      <c r="AQ102" s="37">
        <v>177056.59348251199</v>
      </c>
      <c r="AR102" s="37">
        <v>100.71</v>
      </c>
      <c r="AS102" s="37">
        <v>1</v>
      </c>
      <c r="AT102" s="37">
        <v>178.31370000000001</v>
      </c>
      <c r="AU102" s="37">
        <v>178.31399999999999</v>
      </c>
      <c r="AY102" s="1"/>
      <c r="AZ102" t="s">
        <v>1137</v>
      </c>
      <c r="BA102" t="s">
        <v>97</v>
      </c>
    </row>
    <row r="103" spans="1:53" x14ac:dyDescent="0.2">
      <c r="A103">
        <v>170</v>
      </c>
      <c r="C103">
        <v>194</v>
      </c>
      <c r="D103" t="s">
        <v>3567</v>
      </c>
      <c r="E103" s="1" t="s">
        <v>4332</v>
      </c>
      <c r="F103">
        <v>2080684</v>
      </c>
      <c r="G103" t="s">
        <v>4304</v>
      </c>
      <c r="I103" t="s">
        <v>70</v>
      </c>
      <c r="K103" t="s">
        <v>2541</v>
      </c>
      <c r="L103" t="s">
        <v>71</v>
      </c>
      <c r="M103" t="s">
        <v>71</v>
      </c>
      <c r="O103" s="33">
        <v>44976</v>
      </c>
      <c r="P103" t="s">
        <v>465</v>
      </c>
      <c r="Q103" t="s">
        <v>465</v>
      </c>
      <c r="R103" t="s">
        <v>465</v>
      </c>
      <c r="S103" s="22" t="s">
        <v>74</v>
      </c>
      <c r="T103" s="42">
        <v>2.42</v>
      </c>
      <c r="U103" t="s">
        <v>4257</v>
      </c>
      <c r="V103" s="22" t="s">
        <v>419</v>
      </c>
      <c r="Z103" s="22" t="s">
        <v>4321</v>
      </c>
      <c r="AA103" s="33">
        <v>46736</v>
      </c>
      <c r="AB103" t="s">
        <v>442</v>
      </c>
      <c r="AC103" s="1"/>
      <c r="AJ103" s="22" t="s">
        <v>71</v>
      </c>
      <c r="AK103" s="22" t="s">
        <v>3690</v>
      </c>
      <c r="AM103" s="22" t="s">
        <v>3691</v>
      </c>
      <c r="AN103" s="33">
        <v>45747</v>
      </c>
      <c r="AQ103" s="37">
        <v>409342.458659622</v>
      </c>
      <c r="AR103" s="37">
        <v>106.11</v>
      </c>
      <c r="AS103" s="37">
        <v>1</v>
      </c>
      <c r="AT103" s="37">
        <v>434.35327999999998</v>
      </c>
      <c r="AU103" s="37">
        <v>434.35300000000001</v>
      </c>
      <c r="AY103" s="1"/>
      <c r="AZ103" t="s">
        <v>1431</v>
      </c>
      <c r="BA103" t="s">
        <v>116</v>
      </c>
    </row>
    <row r="104" spans="1:53" x14ac:dyDescent="0.2">
      <c r="A104">
        <v>170</v>
      </c>
      <c r="C104">
        <v>194</v>
      </c>
      <c r="D104" t="s">
        <v>3567</v>
      </c>
      <c r="E104" s="1" t="s">
        <v>4332</v>
      </c>
      <c r="F104">
        <v>2080685</v>
      </c>
      <c r="G104" t="s">
        <v>4304</v>
      </c>
      <c r="I104" t="s">
        <v>70</v>
      </c>
      <c r="K104" t="s">
        <v>2541</v>
      </c>
      <c r="L104" t="s">
        <v>71</v>
      </c>
      <c r="M104" t="s">
        <v>71</v>
      </c>
      <c r="O104" s="33">
        <v>44976</v>
      </c>
      <c r="P104" t="s">
        <v>465</v>
      </c>
      <c r="Q104" t="s">
        <v>465</v>
      </c>
      <c r="R104" t="s">
        <v>465</v>
      </c>
      <c r="S104" s="22" t="s">
        <v>74</v>
      </c>
      <c r="T104" s="42">
        <v>2.2799999999999998</v>
      </c>
      <c r="U104" t="s">
        <v>4257</v>
      </c>
      <c r="V104" s="22" t="s">
        <v>4335</v>
      </c>
      <c r="Z104" s="22" t="s">
        <v>4346</v>
      </c>
      <c r="AA104" s="33">
        <v>46736</v>
      </c>
      <c r="AB104" t="s">
        <v>1249</v>
      </c>
      <c r="AC104" s="1"/>
      <c r="AJ104" s="22" t="s">
        <v>71</v>
      </c>
      <c r="AK104" s="22" t="s">
        <v>3690</v>
      </c>
      <c r="AM104" s="22" t="s">
        <v>3691</v>
      </c>
      <c r="AN104" s="33">
        <v>45747</v>
      </c>
      <c r="AQ104" s="37">
        <v>48157.936312897</v>
      </c>
      <c r="AR104" s="37">
        <v>110.7</v>
      </c>
      <c r="AS104" s="37">
        <v>1</v>
      </c>
      <c r="AT104" s="37">
        <v>53.310839999999999</v>
      </c>
      <c r="AU104" s="37">
        <v>53.311</v>
      </c>
      <c r="AY104" s="1"/>
      <c r="AZ104" t="s">
        <v>150</v>
      </c>
      <c r="BA104" t="s">
        <v>104</v>
      </c>
    </row>
    <row r="105" spans="1:53" x14ac:dyDescent="0.2">
      <c r="A105">
        <v>170</v>
      </c>
      <c r="C105">
        <v>182</v>
      </c>
      <c r="D105" t="s">
        <v>3567</v>
      </c>
      <c r="E105" s="1" t="s">
        <v>4314</v>
      </c>
      <c r="F105">
        <v>2080689</v>
      </c>
      <c r="G105" t="s">
        <v>4304</v>
      </c>
      <c r="H105" t="s">
        <v>4315</v>
      </c>
      <c r="I105" t="s">
        <v>70</v>
      </c>
      <c r="K105" t="s">
        <v>483</v>
      </c>
      <c r="L105" t="s">
        <v>71</v>
      </c>
      <c r="M105" t="s">
        <v>71</v>
      </c>
      <c r="O105" s="33">
        <v>44983</v>
      </c>
      <c r="P105" t="s">
        <v>465</v>
      </c>
      <c r="Q105" t="s">
        <v>465</v>
      </c>
      <c r="R105" t="s">
        <v>465</v>
      </c>
      <c r="S105" s="22" t="s">
        <v>74</v>
      </c>
      <c r="T105" s="42">
        <v>4.6500000000000004</v>
      </c>
      <c r="U105" t="s">
        <v>4257</v>
      </c>
      <c r="V105" s="22" t="s">
        <v>1592</v>
      </c>
      <c r="Z105" s="22" t="s">
        <v>4323</v>
      </c>
      <c r="AA105" s="33">
        <v>47811</v>
      </c>
      <c r="AB105" t="s">
        <v>442</v>
      </c>
      <c r="AC105" s="1"/>
      <c r="AJ105" s="22" t="s">
        <v>71</v>
      </c>
      <c r="AK105" s="22" t="s">
        <v>3690</v>
      </c>
      <c r="AM105" s="22" t="s">
        <v>3691</v>
      </c>
      <c r="AN105" s="33">
        <v>45747</v>
      </c>
      <c r="AQ105" s="37">
        <v>356267.82320396701</v>
      </c>
      <c r="AR105" s="37">
        <v>102.83</v>
      </c>
      <c r="AS105" s="37">
        <v>1</v>
      </c>
      <c r="AT105" s="37">
        <v>366.35019999999997</v>
      </c>
      <c r="AU105" s="37">
        <v>366.35</v>
      </c>
      <c r="AY105" s="1"/>
      <c r="AZ105" t="s">
        <v>1718</v>
      </c>
      <c r="BA105" t="s">
        <v>116</v>
      </c>
    </row>
    <row r="106" spans="1:53" x14ac:dyDescent="0.2">
      <c r="A106">
        <v>170</v>
      </c>
      <c r="C106">
        <v>182</v>
      </c>
      <c r="D106" t="s">
        <v>3567</v>
      </c>
      <c r="E106" s="1" t="s">
        <v>4314</v>
      </c>
      <c r="F106">
        <v>2080694</v>
      </c>
      <c r="G106" t="s">
        <v>4304</v>
      </c>
      <c r="H106" t="s">
        <v>4315</v>
      </c>
      <c r="I106" t="s">
        <v>70</v>
      </c>
      <c r="K106" t="s">
        <v>483</v>
      </c>
      <c r="L106" t="s">
        <v>71</v>
      </c>
      <c r="M106" t="s">
        <v>71</v>
      </c>
      <c r="O106" s="33">
        <v>44986</v>
      </c>
      <c r="P106" t="s">
        <v>465</v>
      </c>
      <c r="Q106" t="s">
        <v>465</v>
      </c>
      <c r="R106" t="s">
        <v>465</v>
      </c>
      <c r="S106" s="22" t="s">
        <v>74</v>
      </c>
      <c r="T106" s="42">
        <v>5.0199999999999996</v>
      </c>
      <c r="U106" t="s">
        <v>4257</v>
      </c>
      <c r="V106" s="22" t="s">
        <v>1592</v>
      </c>
      <c r="Z106" s="22" t="s">
        <v>1518</v>
      </c>
      <c r="AA106" s="33">
        <v>47994</v>
      </c>
      <c r="AB106" t="s">
        <v>442</v>
      </c>
      <c r="AC106" s="1"/>
      <c r="AJ106" s="22" t="s">
        <v>71</v>
      </c>
      <c r="AK106" s="22" t="s">
        <v>3690</v>
      </c>
      <c r="AM106" s="22" t="s">
        <v>3691</v>
      </c>
      <c r="AN106" s="33">
        <v>45747</v>
      </c>
      <c r="AQ106" s="37">
        <v>602490.19855544902</v>
      </c>
      <c r="AR106" s="37">
        <v>109.55</v>
      </c>
      <c r="AS106" s="37">
        <v>1</v>
      </c>
      <c r="AT106" s="37">
        <v>660.02800999999999</v>
      </c>
      <c r="AU106" s="37">
        <v>660.02800000000002</v>
      </c>
      <c r="AY106" s="1"/>
      <c r="AZ106" t="s">
        <v>1034</v>
      </c>
      <c r="BA106" t="s">
        <v>103</v>
      </c>
    </row>
    <row r="107" spans="1:53" x14ac:dyDescent="0.2">
      <c r="A107">
        <v>170</v>
      </c>
      <c r="C107">
        <v>154</v>
      </c>
      <c r="D107" t="s">
        <v>3567</v>
      </c>
      <c r="E107" s="1" t="s">
        <v>4303</v>
      </c>
      <c r="F107">
        <v>2080700</v>
      </c>
      <c r="G107" t="s">
        <v>4304</v>
      </c>
      <c r="H107" t="s">
        <v>4305</v>
      </c>
      <c r="I107" t="s">
        <v>70</v>
      </c>
      <c r="K107" t="s">
        <v>248</v>
      </c>
      <c r="L107" t="s">
        <v>71</v>
      </c>
      <c r="M107" t="s">
        <v>4092</v>
      </c>
      <c r="O107" s="33">
        <v>44999</v>
      </c>
      <c r="P107" t="s">
        <v>202</v>
      </c>
      <c r="Q107" t="s">
        <v>456</v>
      </c>
      <c r="R107" t="s">
        <v>4306</v>
      </c>
      <c r="S107" s="22" t="s">
        <v>74</v>
      </c>
      <c r="T107" s="42">
        <v>6.82</v>
      </c>
      <c r="U107" t="s">
        <v>4257</v>
      </c>
      <c r="V107" s="22" t="s">
        <v>4317</v>
      </c>
      <c r="Z107" s="22" t="s">
        <v>4321</v>
      </c>
      <c r="AA107" s="33">
        <v>46471</v>
      </c>
      <c r="AB107" t="s">
        <v>442</v>
      </c>
      <c r="AC107" s="1"/>
      <c r="AJ107" s="22" t="s">
        <v>71</v>
      </c>
      <c r="AK107" s="22" t="s">
        <v>3690</v>
      </c>
      <c r="AM107" s="22" t="s">
        <v>3691</v>
      </c>
      <c r="AN107" s="33">
        <v>45747</v>
      </c>
      <c r="AQ107" s="37">
        <v>259744.48015824601</v>
      </c>
      <c r="AR107" s="37">
        <v>100.72</v>
      </c>
      <c r="AS107" s="37">
        <v>1</v>
      </c>
      <c r="AT107" s="37">
        <v>261.61464000000001</v>
      </c>
      <c r="AU107" s="37">
        <v>261.61500000000001</v>
      </c>
      <c r="AY107" s="1"/>
      <c r="AZ107" t="s">
        <v>808</v>
      </c>
      <c r="BA107" t="s">
        <v>111</v>
      </c>
    </row>
    <row r="108" spans="1:53" x14ac:dyDescent="0.2">
      <c r="A108">
        <v>170</v>
      </c>
      <c r="C108">
        <v>154</v>
      </c>
      <c r="D108" t="s">
        <v>3567</v>
      </c>
      <c r="E108" s="1" t="s">
        <v>4303</v>
      </c>
      <c r="F108">
        <v>2080708</v>
      </c>
      <c r="G108" t="s">
        <v>4304</v>
      </c>
      <c r="H108" t="s">
        <v>4305</v>
      </c>
      <c r="I108" t="s">
        <v>70</v>
      </c>
      <c r="K108" t="s">
        <v>248</v>
      </c>
      <c r="L108" t="s">
        <v>71</v>
      </c>
      <c r="M108" t="s">
        <v>4092</v>
      </c>
      <c r="O108" s="33">
        <v>45020</v>
      </c>
      <c r="P108" t="s">
        <v>202</v>
      </c>
      <c r="Q108" t="s">
        <v>456</v>
      </c>
      <c r="R108" t="s">
        <v>4306</v>
      </c>
      <c r="S108" s="22" t="s">
        <v>74</v>
      </c>
      <c r="T108" s="42">
        <v>6.82</v>
      </c>
      <c r="U108" t="s">
        <v>4257</v>
      </c>
      <c r="V108" s="22" t="s">
        <v>4317</v>
      </c>
      <c r="Z108" s="22" t="s">
        <v>4321</v>
      </c>
      <c r="AA108" s="33">
        <v>46471</v>
      </c>
      <c r="AB108" t="s">
        <v>442</v>
      </c>
      <c r="AC108" s="1"/>
      <c r="AJ108" s="22" t="s">
        <v>71</v>
      </c>
      <c r="AK108" s="22" t="s">
        <v>3690</v>
      </c>
      <c r="AM108" s="22" t="s">
        <v>3691</v>
      </c>
      <c r="AN108" s="33">
        <v>45747</v>
      </c>
      <c r="AQ108" s="37">
        <v>215789.32663972801</v>
      </c>
      <c r="AR108" s="37">
        <v>100.72</v>
      </c>
      <c r="AS108" s="37">
        <v>1</v>
      </c>
      <c r="AT108" s="37">
        <v>217.34300999999999</v>
      </c>
      <c r="AU108" s="37">
        <v>217.34299999999999</v>
      </c>
      <c r="AY108" s="1"/>
      <c r="AZ108" t="s">
        <v>367</v>
      </c>
      <c r="BA108" t="s">
        <v>111</v>
      </c>
    </row>
    <row r="109" spans="1:53" x14ac:dyDescent="0.2">
      <c r="A109">
        <v>170</v>
      </c>
      <c r="C109">
        <v>154</v>
      </c>
      <c r="D109" t="s">
        <v>3567</v>
      </c>
      <c r="E109" s="1" t="s">
        <v>4303</v>
      </c>
      <c r="F109">
        <v>2080709</v>
      </c>
      <c r="G109" t="s">
        <v>4304</v>
      </c>
      <c r="H109" t="s">
        <v>4305</v>
      </c>
      <c r="I109" t="s">
        <v>70</v>
      </c>
      <c r="K109" t="s">
        <v>248</v>
      </c>
      <c r="L109" t="s">
        <v>71</v>
      </c>
      <c r="M109" t="s">
        <v>4092</v>
      </c>
      <c r="O109" s="33">
        <v>45029</v>
      </c>
      <c r="P109" t="s">
        <v>202</v>
      </c>
      <c r="Q109" t="s">
        <v>456</v>
      </c>
      <c r="R109" t="s">
        <v>4306</v>
      </c>
      <c r="S109" s="22" t="s">
        <v>74</v>
      </c>
      <c r="T109" s="42">
        <v>6.82</v>
      </c>
      <c r="U109" t="s">
        <v>4257</v>
      </c>
      <c r="V109" s="22" t="s">
        <v>4317</v>
      </c>
      <c r="Z109" s="22" t="s">
        <v>4321</v>
      </c>
      <c r="AA109" s="33">
        <v>46471</v>
      </c>
      <c r="AB109" t="s">
        <v>442</v>
      </c>
      <c r="AC109" s="1"/>
      <c r="AJ109" s="22" t="s">
        <v>71</v>
      </c>
      <c r="AK109" s="22" t="s">
        <v>3690</v>
      </c>
      <c r="AM109" s="22" t="s">
        <v>3691</v>
      </c>
      <c r="AN109" s="33">
        <v>45747</v>
      </c>
      <c r="AQ109" s="37">
        <v>224396.303939039</v>
      </c>
      <c r="AR109" s="37">
        <v>100.72</v>
      </c>
      <c r="AS109" s="37">
        <v>1</v>
      </c>
      <c r="AT109" s="37">
        <v>226.01195999999999</v>
      </c>
      <c r="AU109" s="37">
        <v>226.012</v>
      </c>
      <c r="AY109" s="1"/>
      <c r="AZ109" t="s">
        <v>347</v>
      </c>
      <c r="BA109" t="s">
        <v>111</v>
      </c>
    </row>
    <row r="110" spans="1:53" x14ac:dyDescent="0.2">
      <c r="A110">
        <v>170</v>
      </c>
      <c r="C110">
        <v>154</v>
      </c>
      <c r="D110" t="s">
        <v>3567</v>
      </c>
      <c r="E110" s="1" t="s">
        <v>4303</v>
      </c>
      <c r="F110">
        <v>2080723</v>
      </c>
      <c r="G110" t="s">
        <v>4304</v>
      </c>
      <c r="H110" t="s">
        <v>4305</v>
      </c>
      <c r="I110" t="s">
        <v>70</v>
      </c>
      <c r="K110" t="s">
        <v>248</v>
      </c>
      <c r="L110" t="s">
        <v>71</v>
      </c>
      <c r="M110" t="s">
        <v>4092</v>
      </c>
      <c r="O110" s="33">
        <v>45060</v>
      </c>
      <c r="P110" t="s">
        <v>202</v>
      </c>
      <c r="Q110" t="s">
        <v>456</v>
      </c>
      <c r="R110" t="s">
        <v>4306</v>
      </c>
      <c r="S110" s="22" t="s">
        <v>74</v>
      </c>
      <c r="T110" s="42">
        <v>6.82</v>
      </c>
      <c r="U110" t="s">
        <v>4257</v>
      </c>
      <c r="V110" s="22" t="s">
        <v>4317</v>
      </c>
      <c r="Z110" s="22" t="s">
        <v>4321</v>
      </c>
      <c r="AA110" s="33">
        <v>46471</v>
      </c>
      <c r="AB110" t="s">
        <v>442</v>
      </c>
      <c r="AC110" s="1"/>
      <c r="AJ110" s="22" t="s">
        <v>71</v>
      </c>
      <c r="AK110" s="22" t="s">
        <v>3690</v>
      </c>
      <c r="AM110" s="22" t="s">
        <v>3691</v>
      </c>
      <c r="AN110" s="33">
        <v>45747</v>
      </c>
      <c r="AQ110" s="37">
        <v>288026.47997155198</v>
      </c>
      <c r="AR110" s="37">
        <v>100.71</v>
      </c>
      <c r="AS110" s="37">
        <v>1</v>
      </c>
      <c r="AT110" s="37">
        <v>290.07146999999998</v>
      </c>
      <c r="AU110" s="37">
        <v>290.07100000000003</v>
      </c>
      <c r="AY110" s="1"/>
      <c r="AZ110" t="s">
        <v>1255</v>
      </c>
      <c r="BA110" t="s">
        <v>111</v>
      </c>
    </row>
    <row r="111" spans="1:53" x14ac:dyDescent="0.2">
      <c r="A111">
        <v>170</v>
      </c>
      <c r="C111">
        <v>182</v>
      </c>
      <c r="D111" t="s">
        <v>3567</v>
      </c>
      <c r="E111" s="1" t="s">
        <v>4314</v>
      </c>
      <c r="F111">
        <v>2080726</v>
      </c>
      <c r="G111" t="s">
        <v>4304</v>
      </c>
      <c r="H111" t="s">
        <v>4315</v>
      </c>
      <c r="I111" t="s">
        <v>70</v>
      </c>
      <c r="K111" t="s">
        <v>483</v>
      </c>
      <c r="L111" t="s">
        <v>71</v>
      </c>
      <c r="M111" t="s">
        <v>71</v>
      </c>
      <c r="O111" s="33">
        <v>45075</v>
      </c>
      <c r="P111" t="s">
        <v>465</v>
      </c>
      <c r="Q111" t="s">
        <v>465</v>
      </c>
      <c r="R111" t="s">
        <v>465</v>
      </c>
      <c r="S111" s="22" t="s">
        <v>74</v>
      </c>
      <c r="T111" s="42">
        <v>6</v>
      </c>
      <c r="U111" t="s">
        <v>4257</v>
      </c>
      <c r="V111" s="22" t="s">
        <v>1592</v>
      </c>
      <c r="Z111" s="22" t="s">
        <v>4279</v>
      </c>
      <c r="AA111" s="33">
        <v>48397</v>
      </c>
      <c r="AB111" t="s">
        <v>442</v>
      </c>
      <c r="AC111" s="1"/>
      <c r="AJ111" s="22" t="s">
        <v>71</v>
      </c>
      <c r="AK111" s="22" t="s">
        <v>3690</v>
      </c>
      <c r="AM111" s="22" t="s">
        <v>3691</v>
      </c>
      <c r="AN111" s="33">
        <v>45747</v>
      </c>
      <c r="AQ111" s="37">
        <v>81057.506075047</v>
      </c>
      <c r="AR111" s="37">
        <v>116.09</v>
      </c>
      <c r="AS111" s="37">
        <v>1</v>
      </c>
      <c r="AT111" s="37">
        <v>94.09966</v>
      </c>
      <c r="AU111" s="37">
        <v>94.1</v>
      </c>
      <c r="AY111" s="1"/>
      <c r="AZ111" t="s">
        <v>157</v>
      </c>
      <c r="BA111" t="s">
        <v>97</v>
      </c>
    </row>
    <row r="112" spans="1:53" x14ac:dyDescent="0.2">
      <c r="A112">
        <v>170</v>
      </c>
      <c r="C112">
        <v>182</v>
      </c>
      <c r="D112" t="s">
        <v>3567</v>
      </c>
      <c r="E112" s="1" t="s">
        <v>4314</v>
      </c>
      <c r="F112">
        <v>2080728</v>
      </c>
      <c r="G112" t="s">
        <v>4304</v>
      </c>
      <c r="H112" t="s">
        <v>4315</v>
      </c>
      <c r="I112" t="s">
        <v>70</v>
      </c>
      <c r="K112" t="s">
        <v>483</v>
      </c>
      <c r="L112" t="s">
        <v>71</v>
      </c>
      <c r="M112" t="s">
        <v>71</v>
      </c>
      <c r="O112" s="33">
        <v>45076</v>
      </c>
      <c r="P112" t="s">
        <v>465</v>
      </c>
      <c r="Q112" t="s">
        <v>465</v>
      </c>
      <c r="R112" t="s">
        <v>465</v>
      </c>
      <c r="S112" s="22" t="s">
        <v>74</v>
      </c>
      <c r="T112" s="42">
        <v>6</v>
      </c>
      <c r="U112" t="s">
        <v>4257</v>
      </c>
      <c r="V112" s="22" t="s">
        <v>1592</v>
      </c>
      <c r="Z112" s="22" t="s">
        <v>4347</v>
      </c>
      <c r="AA112" s="33">
        <v>48397</v>
      </c>
      <c r="AB112" t="s">
        <v>442</v>
      </c>
      <c r="AC112" s="1"/>
      <c r="AJ112" s="22" t="s">
        <v>71</v>
      </c>
      <c r="AK112" s="22" t="s">
        <v>3690</v>
      </c>
      <c r="AM112" s="22" t="s">
        <v>3691</v>
      </c>
      <c r="AN112" s="33">
        <v>45747</v>
      </c>
      <c r="AQ112" s="37">
        <v>554888.13635748997</v>
      </c>
      <c r="AR112" s="37">
        <v>116.12</v>
      </c>
      <c r="AS112" s="37">
        <v>1</v>
      </c>
      <c r="AT112" s="37">
        <v>644.33609999999999</v>
      </c>
      <c r="AU112" s="37">
        <v>644.33600000000001</v>
      </c>
      <c r="AY112" s="1"/>
      <c r="AZ112" t="s">
        <v>2424</v>
      </c>
      <c r="BA112" t="s">
        <v>103</v>
      </c>
    </row>
    <row r="113" spans="1:53" x14ac:dyDescent="0.2">
      <c r="A113">
        <v>170</v>
      </c>
      <c r="C113">
        <v>182</v>
      </c>
      <c r="D113" t="s">
        <v>3567</v>
      </c>
      <c r="E113" s="1" t="s">
        <v>4314</v>
      </c>
      <c r="F113">
        <v>2080733</v>
      </c>
      <c r="G113" t="s">
        <v>4304</v>
      </c>
      <c r="H113" t="s">
        <v>4315</v>
      </c>
      <c r="I113" t="s">
        <v>70</v>
      </c>
      <c r="K113" t="s">
        <v>483</v>
      </c>
      <c r="L113" t="s">
        <v>71</v>
      </c>
      <c r="M113" t="s">
        <v>71</v>
      </c>
      <c r="O113" s="33">
        <v>45092</v>
      </c>
      <c r="P113" t="s">
        <v>465</v>
      </c>
      <c r="Q113" t="s">
        <v>465</v>
      </c>
      <c r="R113" t="s">
        <v>465</v>
      </c>
      <c r="S113" s="22" t="s">
        <v>74</v>
      </c>
      <c r="T113" s="42">
        <v>4.7300000000000004</v>
      </c>
      <c r="U113" t="s">
        <v>4257</v>
      </c>
      <c r="V113" s="22" t="s">
        <v>1592</v>
      </c>
      <c r="Z113" s="22" t="s">
        <v>1580</v>
      </c>
      <c r="AA113" s="33">
        <v>47930</v>
      </c>
      <c r="AB113" t="s">
        <v>442</v>
      </c>
      <c r="AC113" s="1"/>
      <c r="AJ113" s="22" t="s">
        <v>71</v>
      </c>
      <c r="AK113" s="22" t="s">
        <v>3690</v>
      </c>
      <c r="AM113" s="22" t="s">
        <v>3691</v>
      </c>
      <c r="AN113" s="33">
        <v>45747</v>
      </c>
      <c r="AQ113" s="37">
        <v>87234.422429597995</v>
      </c>
      <c r="AR113" s="37">
        <v>113.06</v>
      </c>
      <c r="AS113" s="37">
        <v>1</v>
      </c>
      <c r="AT113" s="37">
        <v>98.62724</v>
      </c>
      <c r="AU113" s="37">
        <v>98.626999999999995</v>
      </c>
      <c r="AY113" s="1"/>
      <c r="AZ113" t="s">
        <v>183</v>
      </c>
      <c r="BA113" t="s">
        <v>97</v>
      </c>
    </row>
    <row r="114" spans="1:53" x14ac:dyDescent="0.2">
      <c r="A114">
        <v>170</v>
      </c>
      <c r="C114">
        <v>194</v>
      </c>
      <c r="D114" t="s">
        <v>3567</v>
      </c>
      <c r="E114" s="1" t="s">
        <v>4332</v>
      </c>
      <c r="F114">
        <v>2080738</v>
      </c>
      <c r="G114" t="s">
        <v>4304</v>
      </c>
      <c r="I114" t="s">
        <v>70</v>
      </c>
      <c r="K114" t="s">
        <v>2541</v>
      </c>
      <c r="L114" t="s">
        <v>71</v>
      </c>
      <c r="M114" t="s">
        <v>71</v>
      </c>
      <c r="O114" s="33">
        <v>45116</v>
      </c>
      <c r="P114" t="s">
        <v>465</v>
      </c>
      <c r="Q114" t="s">
        <v>465</v>
      </c>
      <c r="R114" t="s">
        <v>465</v>
      </c>
      <c r="S114" s="22" t="s">
        <v>74</v>
      </c>
      <c r="T114" s="42">
        <v>2.79</v>
      </c>
      <c r="U114" t="s">
        <v>4257</v>
      </c>
      <c r="V114" s="22" t="s">
        <v>419</v>
      </c>
      <c r="Z114" s="22" t="s">
        <v>4348</v>
      </c>
      <c r="AA114" s="33">
        <v>46888</v>
      </c>
      <c r="AB114" t="s">
        <v>442</v>
      </c>
      <c r="AC114" s="1"/>
      <c r="AJ114" s="22" t="s">
        <v>71</v>
      </c>
      <c r="AK114" s="22" t="s">
        <v>3690</v>
      </c>
      <c r="AM114" s="22" t="s">
        <v>3691</v>
      </c>
      <c r="AN114" s="33">
        <v>45747</v>
      </c>
      <c r="AQ114" s="37">
        <v>122802.737597887</v>
      </c>
      <c r="AR114" s="37">
        <v>106.58</v>
      </c>
      <c r="AS114" s="37">
        <v>1</v>
      </c>
      <c r="AT114" s="37">
        <v>130.88316</v>
      </c>
      <c r="AU114" s="37">
        <v>130.88300000000001</v>
      </c>
      <c r="AY114" s="1"/>
      <c r="AZ114" t="s">
        <v>152</v>
      </c>
      <c r="BA114" t="s">
        <v>97</v>
      </c>
    </row>
    <row r="115" spans="1:53" x14ac:dyDescent="0.2">
      <c r="A115">
        <v>170</v>
      </c>
      <c r="C115">
        <v>194</v>
      </c>
      <c r="D115" t="s">
        <v>3567</v>
      </c>
      <c r="E115" s="1" t="s">
        <v>4332</v>
      </c>
      <c r="F115">
        <v>2080739</v>
      </c>
      <c r="G115" t="s">
        <v>4304</v>
      </c>
      <c r="I115" t="s">
        <v>70</v>
      </c>
      <c r="K115" t="s">
        <v>2541</v>
      </c>
      <c r="L115" t="s">
        <v>71</v>
      </c>
      <c r="M115" t="s">
        <v>71</v>
      </c>
      <c r="O115" s="33">
        <v>45116</v>
      </c>
      <c r="P115" t="s">
        <v>465</v>
      </c>
      <c r="Q115" t="s">
        <v>465</v>
      </c>
      <c r="R115" t="s">
        <v>465</v>
      </c>
      <c r="S115" s="22" t="s">
        <v>74</v>
      </c>
      <c r="T115" s="42">
        <v>2.63</v>
      </c>
      <c r="U115" t="s">
        <v>4257</v>
      </c>
      <c r="V115" s="22" t="s">
        <v>4335</v>
      </c>
      <c r="Z115" s="22" t="s">
        <v>4349</v>
      </c>
      <c r="AA115" s="33">
        <v>46888</v>
      </c>
      <c r="AB115" t="s">
        <v>1249</v>
      </c>
      <c r="AC115" s="1"/>
      <c r="AJ115" s="22" t="s">
        <v>71</v>
      </c>
      <c r="AK115" s="22" t="s">
        <v>3690</v>
      </c>
      <c r="AM115" s="22" t="s">
        <v>3691</v>
      </c>
      <c r="AN115" s="33">
        <v>45747</v>
      </c>
      <c r="AQ115" s="37">
        <v>14447.380893869</v>
      </c>
      <c r="AR115" s="37">
        <v>113.52</v>
      </c>
      <c r="AS115" s="37">
        <v>1</v>
      </c>
      <c r="AT115" s="37">
        <v>16.400670000000002</v>
      </c>
      <c r="AU115" s="37">
        <v>16.401</v>
      </c>
      <c r="AY115" s="1"/>
      <c r="AZ115" t="s">
        <v>103</v>
      </c>
      <c r="BA115" t="s">
        <v>104</v>
      </c>
    </row>
    <row r="116" spans="1:53" x14ac:dyDescent="0.2">
      <c r="A116">
        <v>170</v>
      </c>
      <c r="C116">
        <v>194</v>
      </c>
      <c r="D116" t="s">
        <v>3567</v>
      </c>
      <c r="E116" s="1" t="s">
        <v>4332</v>
      </c>
      <c r="F116">
        <v>2080741</v>
      </c>
      <c r="G116" t="s">
        <v>4304</v>
      </c>
      <c r="I116" t="s">
        <v>70</v>
      </c>
      <c r="K116" t="s">
        <v>2541</v>
      </c>
      <c r="L116" t="s">
        <v>71</v>
      </c>
      <c r="M116" t="s">
        <v>71</v>
      </c>
      <c r="O116" s="33">
        <v>45144</v>
      </c>
      <c r="P116" t="s">
        <v>465</v>
      </c>
      <c r="Q116" t="s">
        <v>465</v>
      </c>
      <c r="R116" t="s">
        <v>465</v>
      </c>
      <c r="S116" s="22" t="s">
        <v>74</v>
      </c>
      <c r="T116" s="42">
        <v>2.75</v>
      </c>
      <c r="U116" t="s">
        <v>4257</v>
      </c>
      <c r="V116" s="22" t="s">
        <v>419</v>
      </c>
      <c r="Z116" s="22" t="s">
        <v>2073</v>
      </c>
      <c r="AA116" s="33">
        <v>46888</v>
      </c>
      <c r="AB116" t="s">
        <v>442</v>
      </c>
      <c r="AC116" s="1"/>
      <c r="AJ116" s="22" t="s">
        <v>71</v>
      </c>
      <c r="AK116" s="22" t="s">
        <v>3690</v>
      </c>
      <c r="AM116" s="22" t="s">
        <v>3691</v>
      </c>
      <c r="AN116" s="33">
        <v>45747</v>
      </c>
      <c r="AQ116" s="37">
        <v>236061.342737773</v>
      </c>
      <c r="AR116" s="37">
        <v>107.69</v>
      </c>
      <c r="AS116" s="37">
        <v>1</v>
      </c>
      <c r="AT116" s="37">
        <v>254.21446</v>
      </c>
      <c r="AU116" s="37">
        <v>254.214</v>
      </c>
      <c r="AY116" s="1"/>
      <c r="AZ116" t="s">
        <v>1442</v>
      </c>
      <c r="BA116" t="s">
        <v>111</v>
      </c>
    </row>
    <row r="117" spans="1:53" x14ac:dyDescent="0.2">
      <c r="A117">
        <v>170</v>
      </c>
      <c r="C117">
        <v>194</v>
      </c>
      <c r="D117" t="s">
        <v>3567</v>
      </c>
      <c r="E117" s="1" t="s">
        <v>4332</v>
      </c>
      <c r="F117">
        <v>2080742</v>
      </c>
      <c r="G117" t="s">
        <v>4304</v>
      </c>
      <c r="I117" t="s">
        <v>70</v>
      </c>
      <c r="K117" t="s">
        <v>2541</v>
      </c>
      <c r="L117" t="s">
        <v>71</v>
      </c>
      <c r="M117" t="s">
        <v>71</v>
      </c>
      <c r="O117" s="33">
        <v>45144</v>
      </c>
      <c r="P117" t="s">
        <v>465</v>
      </c>
      <c r="Q117" t="s">
        <v>465</v>
      </c>
      <c r="R117" t="s">
        <v>465</v>
      </c>
      <c r="S117" s="22" t="s">
        <v>74</v>
      </c>
      <c r="T117" s="42">
        <v>2.58</v>
      </c>
      <c r="U117" t="s">
        <v>4257</v>
      </c>
      <c r="V117" s="22" t="s">
        <v>4335</v>
      </c>
      <c r="Z117" s="22" t="s">
        <v>4350</v>
      </c>
      <c r="AA117" s="33">
        <v>46888</v>
      </c>
      <c r="AB117" t="s">
        <v>1249</v>
      </c>
      <c r="AC117" s="1"/>
      <c r="AJ117" s="22" t="s">
        <v>71</v>
      </c>
      <c r="AK117" s="22" t="s">
        <v>3690</v>
      </c>
      <c r="AM117" s="22" t="s">
        <v>3691</v>
      </c>
      <c r="AN117" s="33">
        <v>45747</v>
      </c>
      <c r="AQ117" s="37">
        <v>27771.911271544999</v>
      </c>
      <c r="AR117" s="37">
        <v>115.12</v>
      </c>
      <c r="AS117" s="37">
        <v>1</v>
      </c>
      <c r="AT117" s="37">
        <v>31.971019999999999</v>
      </c>
      <c r="AU117" s="37">
        <v>31.971</v>
      </c>
      <c r="AY117" s="1"/>
      <c r="AZ117" t="s">
        <v>315</v>
      </c>
      <c r="BA117" t="s">
        <v>104</v>
      </c>
    </row>
    <row r="118" spans="1:53" x14ac:dyDescent="0.2">
      <c r="A118">
        <v>170</v>
      </c>
      <c r="C118">
        <v>203</v>
      </c>
      <c r="D118" t="s">
        <v>3567</v>
      </c>
      <c r="E118" s="1" t="s">
        <v>4351</v>
      </c>
      <c r="F118">
        <v>2080744</v>
      </c>
      <c r="G118" t="s">
        <v>4304</v>
      </c>
      <c r="H118" t="s">
        <v>4305</v>
      </c>
      <c r="I118" t="s">
        <v>70</v>
      </c>
      <c r="K118" t="s">
        <v>248</v>
      </c>
      <c r="L118" t="s">
        <v>71</v>
      </c>
      <c r="M118" t="s">
        <v>4092</v>
      </c>
      <c r="O118" s="33">
        <v>45155</v>
      </c>
      <c r="P118" t="s">
        <v>202</v>
      </c>
      <c r="Q118" t="s">
        <v>456</v>
      </c>
      <c r="R118" t="s">
        <v>4306</v>
      </c>
      <c r="S118" s="22" t="s">
        <v>74</v>
      </c>
      <c r="T118" s="42">
        <v>0.9</v>
      </c>
      <c r="U118" t="s">
        <v>4257</v>
      </c>
      <c r="V118" s="22" t="s">
        <v>4317</v>
      </c>
      <c r="Z118" s="22" t="s">
        <v>4352</v>
      </c>
      <c r="AA118" s="33">
        <v>46081</v>
      </c>
      <c r="AB118" t="s">
        <v>442</v>
      </c>
      <c r="AC118" s="1"/>
      <c r="AJ118" s="22" t="s">
        <v>71</v>
      </c>
      <c r="AK118" s="22" t="s">
        <v>3690</v>
      </c>
      <c r="AM118" s="22" t="s">
        <v>3691</v>
      </c>
      <c r="AN118" s="33">
        <v>45747</v>
      </c>
      <c r="AQ118" s="37">
        <v>236973.29349290999</v>
      </c>
      <c r="AR118" s="37">
        <v>100.92</v>
      </c>
      <c r="AS118" s="37">
        <v>1</v>
      </c>
      <c r="AT118" s="37">
        <v>239.15344999999999</v>
      </c>
      <c r="AU118" s="37">
        <v>239.15299999999999</v>
      </c>
      <c r="AY118" s="1"/>
      <c r="AZ118" t="s">
        <v>865</v>
      </c>
      <c r="BA118" t="s">
        <v>111</v>
      </c>
    </row>
    <row r="119" spans="1:53" x14ac:dyDescent="0.2">
      <c r="A119">
        <v>170</v>
      </c>
      <c r="C119">
        <v>182</v>
      </c>
      <c r="D119" t="s">
        <v>3567</v>
      </c>
      <c r="E119" s="1" t="s">
        <v>4314</v>
      </c>
      <c r="F119">
        <v>2080747</v>
      </c>
      <c r="G119" t="s">
        <v>4304</v>
      </c>
      <c r="H119" t="s">
        <v>4315</v>
      </c>
      <c r="I119" t="s">
        <v>70</v>
      </c>
      <c r="K119" t="s">
        <v>483</v>
      </c>
      <c r="L119" t="s">
        <v>71</v>
      </c>
      <c r="M119" t="s">
        <v>71</v>
      </c>
      <c r="O119" s="33">
        <v>45181</v>
      </c>
      <c r="P119" t="s">
        <v>465</v>
      </c>
      <c r="Q119" t="s">
        <v>465</v>
      </c>
      <c r="R119" t="s">
        <v>465</v>
      </c>
      <c r="S119" s="22" t="s">
        <v>74</v>
      </c>
      <c r="T119" s="42">
        <v>5.65</v>
      </c>
      <c r="U119" t="s">
        <v>4257</v>
      </c>
      <c r="V119" s="22" t="s">
        <v>1592</v>
      </c>
      <c r="Z119" s="22" t="s">
        <v>4353</v>
      </c>
      <c r="AA119" s="33">
        <v>47811</v>
      </c>
      <c r="AB119" t="s">
        <v>442</v>
      </c>
      <c r="AC119" s="1"/>
      <c r="AJ119" s="22" t="s">
        <v>71</v>
      </c>
      <c r="AK119" s="22" t="s">
        <v>3690</v>
      </c>
      <c r="AM119" s="22" t="s">
        <v>3691</v>
      </c>
      <c r="AN119" s="33">
        <v>45747</v>
      </c>
      <c r="AQ119" s="37">
        <v>684971.84105887497</v>
      </c>
      <c r="AR119" s="37">
        <v>103.22</v>
      </c>
      <c r="AS119" s="37">
        <v>1</v>
      </c>
      <c r="AT119" s="37">
        <v>707.02792999999997</v>
      </c>
      <c r="AU119" s="37">
        <v>707.02800000000002</v>
      </c>
      <c r="AY119" s="1"/>
      <c r="AZ119" t="s">
        <v>611</v>
      </c>
      <c r="BA119" t="s">
        <v>103</v>
      </c>
    </row>
    <row r="120" spans="1:53" x14ac:dyDescent="0.2">
      <c r="A120">
        <v>170</v>
      </c>
      <c r="C120">
        <v>154</v>
      </c>
      <c r="D120" t="s">
        <v>3567</v>
      </c>
      <c r="E120" s="1" t="s">
        <v>4303</v>
      </c>
      <c r="F120">
        <v>2080759</v>
      </c>
      <c r="G120" t="s">
        <v>4304</v>
      </c>
      <c r="H120" t="s">
        <v>4305</v>
      </c>
      <c r="I120" t="s">
        <v>70</v>
      </c>
      <c r="K120" t="s">
        <v>248</v>
      </c>
      <c r="L120" t="s">
        <v>71</v>
      </c>
      <c r="M120" t="s">
        <v>4092</v>
      </c>
      <c r="O120" s="33">
        <v>45214</v>
      </c>
      <c r="P120" t="s">
        <v>202</v>
      </c>
      <c r="Q120" t="s">
        <v>456</v>
      </c>
      <c r="R120" t="s">
        <v>4306</v>
      </c>
      <c r="S120" s="22" t="s">
        <v>74</v>
      </c>
      <c r="T120" s="42">
        <v>6.82</v>
      </c>
      <c r="U120" t="s">
        <v>4257</v>
      </c>
      <c r="V120" s="22" t="s">
        <v>4317</v>
      </c>
      <c r="Z120" s="22" t="s">
        <v>4321</v>
      </c>
      <c r="AA120" s="33">
        <v>46471</v>
      </c>
      <c r="AB120" t="s">
        <v>442</v>
      </c>
      <c r="AC120" s="1"/>
      <c r="AJ120" s="22" t="s">
        <v>71</v>
      </c>
      <c r="AK120" s="22" t="s">
        <v>3690</v>
      </c>
      <c r="AM120" s="22" t="s">
        <v>3691</v>
      </c>
      <c r="AN120" s="33">
        <v>45747</v>
      </c>
      <c r="AQ120" s="37">
        <v>170602.666496794</v>
      </c>
      <c r="AR120" s="37">
        <v>100.71</v>
      </c>
      <c r="AS120" s="37">
        <v>1</v>
      </c>
      <c r="AT120" s="37">
        <v>171.81395000000001</v>
      </c>
      <c r="AU120" s="37">
        <v>171.81399999999999</v>
      </c>
      <c r="AY120" s="1"/>
      <c r="AZ120" t="s">
        <v>998</v>
      </c>
      <c r="BA120" t="s">
        <v>97</v>
      </c>
    </row>
    <row r="121" spans="1:53" x14ac:dyDescent="0.2">
      <c r="A121">
        <v>170</v>
      </c>
      <c r="C121">
        <v>182</v>
      </c>
      <c r="D121" t="s">
        <v>3567</v>
      </c>
      <c r="E121" s="1" t="s">
        <v>4314</v>
      </c>
      <c r="F121">
        <v>2080764</v>
      </c>
      <c r="G121" t="s">
        <v>4304</v>
      </c>
      <c r="H121" t="s">
        <v>4315</v>
      </c>
      <c r="I121" t="s">
        <v>70</v>
      </c>
      <c r="K121" t="s">
        <v>483</v>
      </c>
      <c r="L121" t="s">
        <v>71</v>
      </c>
      <c r="M121" t="s">
        <v>71</v>
      </c>
      <c r="O121" s="33">
        <v>45224</v>
      </c>
      <c r="P121" t="s">
        <v>465</v>
      </c>
      <c r="Q121" t="s">
        <v>465</v>
      </c>
      <c r="R121" t="s">
        <v>465</v>
      </c>
      <c r="S121" s="22" t="s">
        <v>74</v>
      </c>
      <c r="T121" s="42">
        <v>6.02</v>
      </c>
      <c r="U121" t="s">
        <v>4257</v>
      </c>
      <c r="V121" s="22" t="s">
        <v>1592</v>
      </c>
      <c r="Z121" s="22" t="s">
        <v>1753</v>
      </c>
      <c r="AA121" s="33">
        <v>48397</v>
      </c>
      <c r="AB121" t="s">
        <v>442</v>
      </c>
      <c r="AC121" s="1"/>
      <c r="AJ121" s="22" t="s">
        <v>71</v>
      </c>
      <c r="AK121" s="22" t="s">
        <v>3690</v>
      </c>
      <c r="AM121" s="22" t="s">
        <v>3691</v>
      </c>
      <c r="AN121" s="33">
        <v>45747</v>
      </c>
      <c r="AQ121" s="37">
        <v>455305.56461227097</v>
      </c>
      <c r="AR121" s="37">
        <v>119.6</v>
      </c>
      <c r="AS121" s="37">
        <v>1</v>
      </c>
      <c r="AT121" s="37">
        <v>544.54546000000005</v>
      </c>
      <c r="AU121" s="37">
        <v>544.54499999999996</v>
      </c>
      <c r="AY121" s="1"/>
      <c r="AZ121" t="s">
        <v>2150</v>
      </c>
      <c r="BA121" t="s">
        <v>95</v>
      </c>
    </row>
    <row r="122" spans="1:53" x14ac:dyDescent="0.2">
      <c r="A122">
        <v>170</v>
      </c>
      <c r="C122">
        <v>194</v>
      </c>
      <c r="D122" t="s">
        <v>3567</v>
      </c>
      <c r="E122" s="1" t="s">
        <v>4332</v>
      </c>
      <c r="F122">
        <v>2080771</v>
      </c>
      <c r="G122" t="s">
        <v>4304</v>
      </c>
      <c r="I122" t="s">
        <v>70</v>
      </c>
      <c r="K122" t="s">
        <v>2541</v>
      </c>
      <c r="L122" t="s">
        <v>71</v>
      </c>
      <c r="M122" t="s">
        <v>71</v>
      </c>
      <c r="O122" s="33">
        <v>45229</v>
      </c>
      <c r="P122" t="s">
        <v>465</v>
      </c>
      <c r="Q122" t="s">
        <v>465</v>
      </c>
      <c r="R122" t="s">
        <v>465</v>
      </c>
      <c r="S122" s="22" t="s">
        <v>74</v>
      </c>
      <c r="T122" s="42">
        <v>2.79</v>
      </c>
      <c r="U122" t="s">
        <v>4257</v>
      </c>
      <c r="V122" s="22" t="s">
        <v>419</v>
      </c>
      <c r="Z122" s="22" t="s">
        <v>1541</v>
      </c>
      <c r="AA122" s="33">
        <v>46888</v>
      </c>
      <c r="AB122" t="s">
        <v>442</v>
      </c>
      <c r="AC122" s="1"/>
      <c r="AJ122" s="22" t="s">
        <v>71</v>
      </c>
      <c r="AK122" s="22" t="s">
        <v>3690</v>
      </c>
      <c r="AM122" s="22" t="s">
        <v>3691</v>
      </c>
      <c r="AN122" s="33">
        <v>45747</v>
      </c>
      <c r="AQ122" s="37">
        <v>102335.614664906</v>
      </c>
      <c r="AR122" s="37">
        <v>107.82</v>
      </c>
      <c r="AS122" s="37">
        <v>1</v>
      </c>
      <c r="AT122" s="37">
        <v>110.33826000000001</v>
      </c>
      <c r="AU122" s="37">
        <v>110.33799999999999</v>
      </c>
      <c r="AY122" s="1"/>
      <c r="AZ122" t="s">
        <v>115</v>
      </c>
      <c r="BA122" t="s">
        <v>97</v>
      </c>
    </row>
    <row r="123" spans="1:53" x14ac:dyDescent="0.2">
      <c r="A123">
        <v>170</v>
      </c>
      <c r="C123">
        <v>194</v>
      </c>
      <c r="D123" t="s">
        <v>3567</v>
      </c>
      <c r="E123" s="1" t="s">
        <v>4332</v>
      </c>
      <c r="F123">
        <v>2080772</v>
      </c>
      <c r="G123" t="s">
        <v>4304</v>
      </c>
      <c r="I123" t="s">
        <v>70</v>
      </c>
      <c r="K123" t="s">
        <v>2541</v>
      </c>
      <c r="L123" t="s">
        <v>71</v>
      </c>
      <c r="M123" t="s">
        <v>71</v>
      </c>
      <c r="O123" s="33">
        <v>45229</v>
      </c>
      <c r="P123" t="s">
        <v>465</v>
      </c>
      <c r="Q123" t="s">
        <v>465</v>
      </c>
      <c r="R123" t="s">
        <v>465</v>
      </c>
      <c r="S123" s="22" t="s">
        <v>74</v>
      </c>
      <c r="T123" s="42">
        <v>2.64</v>
      </c>
      <c r="U123" t="s">
        <v>4257</v>
      </c>
      <c r="V123" s="22" t="s">
        <v>4335</v>
      </c>
      <c r="Z123" s="22" t="s">
        <v>4322</v>
      </c>
      <c r="AA123" s="33">
        <v>46888</v>
      </c>
      <c r="AB123" t="s">
        <v>1249</v>
      </c>
      <c r="AC123" s="1"/>
      <c r="AJ123" s="22" t="s">
        <v>71</v>
      </c>
      <c r="AK123" s="22" t="s">
        <v>3690</v>
      </c>
      <c r="AM123" s="22" t="s">
        <v>3691</v>
      </c>
      <c r="AN123" s="33">
        <v>45747</v>
      </c>
      <c r="AQ123" s="37">
        <v>12039.484078224001</v>
      </c>
      <c r="AR123" s="37">
        <v>117.11</v>
      </c>
      <c r="AS123" s="37">
        <v>1</v>
      </c>
      <c r="AT123" s="37">
        <v>14.09944</v>
      </c>
      <c r="AU123" s="37">
        <v>14.099</v>
      </c>
      <c r="AY123" s="1"/>
      <c r="AZ123" t="s">
        <v>103</v>
      </c>
      <c r="BA123" t="s">
        <v>104</v>
      </c>
    </row>
    <row r="124" spans="1:53" x14ac:dyDescent="0.2">
      <c r="A124">
        <v>170</v>
      </c>
      <c r="C124">
        <v>203</v>
      </c>
      <c r="D124" t="s">
        <v>3567</v>
      </c>
      <c r="E124" s="1" t="s">
        <v>4351</v>
      </c>
      <c r="F124">
        <v>2080773</v>
      </c>
      <c r="G124" t="s">
        <v>4304</v>
      </c>
      <c r="H124" t="s">
        <v>4305</v>
      </c>
      <c r="I124" t="s">
        <v>70</v>
      </c>
      <c r="K124" t="s">
        <v>248</v>
      </c>
      <c r="L124" t="s">
        <v>71</v>
      </c>
      <c r="M124" t="s">
        <v>4092</v>
      </c>
      <c r="O124" s="33">
        <v>45231</v>
      </c>
      <c r="P124" t="s">
        <v>202</v>
      </c>
      <c r="Q124" t="s">
        <v>456</v>
      </c>
      <c r="R124" t="s">
        <v>4306</v>
      </c>
      <c r="S124" s="22" t="s">
        <v>74</v>
      </c>
      <c r="T124" s="42">
        <v>0.9</v>
      </c>
      <c r="U124" t="s">
        <v>4257</v>
      </c>
      <c r="V124" s="22" t="s">
        <v>4317</v>
      </c>
      <c r="Z124" s="22" t="s">
        <v>1478</v>
      </c>
      <c r="AA124" s="33">
        <v>46081</v>
      </c>
      <c r="AB124" t="s">
        <v>442</v>
      </c>
      <c r="AC124" s="1"/>
      <c r="AJ124" s="22" t="s">
        <v>71</v>
      </c>
      <c r="AK124" s="22" t="s">
        <v>3690</v>
      </c>
      <c r="AM124" s="22" t="s">
        <v>3691</v>
      </c>
      <c r="AN124" s="33">
        <v>45747</v>
      </c>
      <c r="AQ124" s="37">
        <v>405244.45128261897</v>
      </c>
      <c r="AR124" s="37">
        <v>101.11</v>
      </c>
      <c r="AS124" s="37">
        <v>1</v>
      </c>
      <c r="AT124" s="37">
        <v>409.74266</v>
      </c>
      <c r="AU124" s="37">
        <v>409.74299999999999</v>
      </c>
      <c r="AY124" s="1"/>
      <c r="AZ124" t="s">
        <v>221</v>
      </c>
      <c r="BA124" t="s">
        <v>116</v>
      </c>
    </row>
    <row r="125" spans="1:53" x14ac:dyDescent="0.2">
      <c r="A125">
        <v>170</v>
      </c>
      <c r="C125">
        <v>182</v>
      </c>
      <c r="D125" t="s">
        <v>3567</v>
      </c>
      <c r="E125" s="1" t="s">
        <v>4314</v>
      </c>
      <c r="F125">
        <v>2080776</v>
      </c>
      <c r="G125" t="s">
        <v>4304</v>
      </c>
      <c r="H125" t="s">
        <v>4315</v>
      </c>
      <c r="I125" t="s">
        <v>70</v>
      </c>
      <c r="K125" t="s">
        <v>483</v>
      </c>
      <c r="L125" t="s">
        <v>71</v>
      </c>
      <c r="M125" t="s">
        <v>71</v>
      </c>
      <c r="O125" s="33">
        <v>45239</v>
      </c>
      <c r="P125" t="s">
        <v>465</v>
      </c>
      <c r="Q125" t="s">
        <v>465</v>
      </c>
      <c r="R125" t="s">
        <v>465</v>
      </c>
      <c r="S125" s="22" t="s">
        <v>74</v>
      </c>
      <c r="T125" s="42">
        <v>5.52</v>
      </c>
      <c r="U125" t="s">
        <v>4257</v>
      </c>
      <c r="V125" s="22" t="s">
        <v>1592</v>
      </c>
      <c r="Z125" s="22" t="s">
        <v>4354</v>
      </c>
      <c r="AA125" s="33">
        <v>48397</v>
      </c>
      <c r="AB125" t="s">
        <v>442</v>
      </c>
      <c r="AC125" s="1"/>
      <c r="AJ125" s="22" t="s">
        <v>71</v>
      </c>
      <c r="AK125" s="22" t="s">
        <v>3690</v>
      </c>
      <c r="AM125" s="22" t="s">
        <v>3691</v>
      </c>
      <c r="AN125" s="33">
        <v>45747</v>
      </c>
      <c r="AQ125" s="37">
        <v>472889.00746257597</v>
      </c>
      <c r="AR125" s="37">
        <v>117.49</v>
      </c>
      <c r="AS125" s="37">
        <v>1</v>
      </c>
      <c r="AT125" s="37">
        <v>555.59729000000004</v>
      </c>
      <c r="AU125" s="37">
        <v>555.59699999999998</v>
      </c>
      <c r="AY125" s="1"/>
      <c r="AZ125" t="s">
        <v>1334</v>
      </c>
      <c r="BA125" t="s">
        <v>95</v>
      </c>
    </row>
    <row r="126" spans="1:53" x14ac:dyDescent="0.2">
      <c r="A126">
        <v>170</v>
      </c>
      <c r="C126">
        <v>182</v>
      </c>
      <c r="D126" t="s">
        <v>3567</v>
      </c>
      <c r="E126" s="1" t="s">
        <v>4314</v>
      </c>
      <c r="F126">
        <v>2080778</v>
      </c>
      <c r="G126" t="s">
        <v>4304</v>
      </c>
      <c r="H126" t="s">
        <v>4315</v>
      </c>
      <c r="I126" t="s">
        <v>70</v>
      </c>
      <c r="K126" t="s">
        <v>483</v>
      </c>
      <c r="L126" t="s">
        <v>71</v>
      </c>
      <c r="M126" t="s">
        <v>71</v>
      </c>
      <c r="O126" s="33">
        <v>45239</v>
      </c>
      <c r="P126" t="s">
        <v>465</v>
      </c>
      <c r="Q126" t="s">
        <v>465</v>
      </c>
      <c r="R126" t="s">
        <v>465</v>
      </c>
      <c r="S126" s="22" t="s">
        <v>74</v>
      </c>
      <c r="T126" s="42">
        <v>4.59</v>
      </c>
      <c r="U126" t="s">
        <v>4257</v>
      </c>
      <c r="V126" s="22" t="s">
        <v>1592</v>
      </c>
      <c r="Z126" s="22" t="s">
        <v>4355</v>
      </c>
      <c r="AA126" s="33">
        <v>47858</v>
      </c>
      <c r="AB126" t="s">
        <v>442</v>
      </c>
      <c r="AC126" s="1"/>
      <c r="AJ126" s="22" t="s">
        <v>71</v>
      </c>
      <c r="AK126" s="22" t="s">
        <v>3690</v>
      </c>
      <c r="AM126" s="22" t="s">
        <v>3691</v>
      </c>
      <c r="AN126" s="33">
        <v>45747</v>
      </c>
      <c r="AQ126" s="37">
        <v>232586.72265757399</v>
      </c>
      <c r="AR126" s="37">
        <v>111.52</v>
      </c>
      <c r="AS126" s="37">
        <v>1</v>
      </c>
      <c r="AT126" s="37">
        <v>259.38071000000002</v>
      </c>
      <c r="AU126" s="37">
        <v>259.38099999999997</v>
      </c>
      <c r="AY126" s="1"/>
      <c r="AZ126" t="s">
        <v>1251</v>
      </c>
      <c r="BA126" t="s">
        <v>111</v>
      </c>
    </row>
    <row r="127" spans="1:53" x14ac:dyDescent="0.2">
      <c r="A127">
        <v>170</v>
      </c>
      <c r="C127">
        <v>154</v>
      </c>
      <c r="D127" t="s">
        <v>3567</v>
      </c>
      <c r="E127" s="1" t="s">
        <v>4303</v>
      </c>
      <c r="F127">
        <v>2080775</v>
      </c>
      <c r="G127" t="s">
        <v>4304</v>
      </c>
      <c r="H127" t="s">
        <v>4305</v>
      </c>
      <c r="I127" t="s">
        <v>70</v>
      </c>
      <c r="K127" t="s">
        <v>248</v>
      </c>
      <c r="L127" t="s">
        <v>71</v>
      </c>
      <c r="M127" t="s">
        <v>4092</v>
      </c>
      <c r="O127" s="33">
        <v>45244</v>
      </c>
      <c r="P127" t="s">
        <v>202</v>
      </c>
      <c r="Q127" t="s">
        <v>456</v>
      </c>
      <c r="R127" t="s">
        <v>4306</v>
      </c>
      <c r="S127" s="22" t="s">
        <v>74</v>
      </c>
      <c r="T127" s="42">
        <v>6.82</v>
      </c>
      <c r="U127" t="s">
        <v>4257</v>
      </c>
      <c r="V127" s="22" t="s">
        <v>4317</v>
      </c>
      <c r="Z127" s="22" t="s">
        <v>4321</v>
      </c>
      <c r="AA127" s="33">
        <v>46471</v>
      </c>
      <c r="AB127" t="s">
        <v>442</v>
      </c>
      <c r="AC127" s="1"/>
      <c r="AJ127" s="22" t="s">
        <v>71</v>
      </c>
      <c r="AK127" s="22" t="s">
        <v>3690</v>
      </c>
      <c r="AM127" s="22" t="s">
        <v>3691</v>
      </c>
      <c r="AN127" s="33">
        <v>45747</v>
      </c>
      <c r="AQ127" s="37">
        <v>103898.560544161</v>
      </c>
      <c r="AR127" s="37">
        <v>100.72</v>
      </c>
      <c r="AS127" s="37">
        <v>1</v>
      </c>
      <c r="AT127" s="37">
        <v>104.64663</v>
      </c>
      <c r="AU127" s="37">
        <v>104.64700000000001</v>
      </c>
      <c r="AY127" s="1"/>
      <c r="AZ127" t="s">
        <v>134</v>
      </c>
      <c r="BA127" t="s">
        <v>97</v>
      </c>
    </row>
    <row r="128" spans="1:53" x14ac:dyDescent="0.2">
      <c r="A128">
        <v>170</v>
      </c>
      <c r="C128">
        <v>194</v>
      </c>
      <c r="D128" t="s">
        <v>3567</v>
      </c>
      <c r="E128" s="1" t="s">
        <v>4332</v>
      </c>
      <c r="F128">
        <v>2080781</v>
      </c>
      <c r="G128" t="s">
        <v>4304</v>
      </c>
      <c r="I128" t="s">
        <v>70</v>
      </c>
      <c r="K128" t="s">
        <v>2541</v>
      </c>
      <c r="L128" t="s">
        <v>71</v>
      </c>
      <c r="M128" t="s">
        <v>71</v>
      </c>
      <c r="O128" s="33">
        <v>45253</v>
      </c>
      <c r="P128" t="s">
        <v>465</v>
      </c>
      <c r="Q128" t="s">
        <v>465</v>
      </c>
      <c r="R128" t="s">
        <v>465</v>
      </c>
      <c r="S128" s="22" t="s">
        <v>74</v>
      </c>
      <c r="T128" s="42">
        <v>2.75</v>
      </c>
      <c r="U128" t="s">
        <v>4257</v>
      </c>
      <c r="V128" s="22" t="s">
        <v>419</v>
      </c>
      <c r="Z128" s="22" t="s">
        <v>1652</v>
      </c>
      <c r="AA128" s="33">
        <v>46888</v>
      </c>
      <c r="AB128" t="s">
        <v>442</v>
      </c>
      <c r="AC128" s="1"/>
      <c r="AJ128" s="22" t="s">
        <v>71</v>
      </c>
      <c r="AK128" s="22" t="s">
        <v>3690</v>
      </c>
      <c r="AM128" s="22" t="s">
        <v>3691</v>
      </c>
      <c r="AN128" s="33">
        <v>45747</v>
      </c>
      <c r="AQ128" s="37">
        <v>143269.860530868</v>
      </c>
      <c r="AR128" s="37">
        <v>108.36</v>
      </c>
      <c r="AS128" s="37">
        <v>1</v>
      </c>
      <c r="AT128" s="37">
        <v>155.24722</v>
      </c>
      <c r="AU128" s="37">
        <v>155.24700000000001</v>
      </c>
      <c r="AY128" s="1"/>
      <c r="AZ128" t="s">
        <v>1301</v>
      </c>
      <c r="BA128" t="s">
        <v>97</v>
      </c>
    </row>
    <row r="129" spans="1:53" x14ac:dyDescent="0.2">
      <c r="A129">
        <v>170</v>
      </c>
      <c r="C129">
        <v>194</v>
      </c>
      <c r="D129" t="s">
        <v>3567</v>
      </c>
      <c r="E129" s="1" t="s">
        <v>4332</v>
      </c>
      <c r="F129">
        <v>2080782</v>
      </c>
      <c r="G129" t="s">
        <v>4304</v>
      </c>
      <c r="I129" t="s">
        <v>70</v>
      </c>
      <c r="K129" t="s">
        <v>2541</v>
      </c>
      <c r="L129" t="s">
        <v>71</v>
      </c>
      <c r="M129" t="s">
        <v>71</v>
      </c>
      <c r="O129" s="33">
        <v>45253</v>
      </c>
      <c r="P129" t="s">
        <v>465</v>
      </c>
      <c r="Q129" t="s">
        <v>465</v>
      </c>
      <c r="R129" t="s">
        <v>465</v>
      </c>
      <c r="S129" s="22" t="s">
        <v>74</v>
      </c>
      <c r="T129" s="42">
        <v>2.59</v>
      </c>
      <c r="U129" t="s">
        <v>4257</v>
      </c>
      <c r="V129" s="22" t="s">
        <v>4335</v>
      </c>
      <c r="Z129" s="22" t="s">
        <v>4356</v>
      </c>
      <c r="AA129" s="33">
        <v>46888</v>
      </c>
      <c r="AB129" t="s">
        <v>1249</v>
      </c>
      <c r="AC129" s="1"/>
      <c r="AJ129" s="22" t="s">
        <v>71</v>
      </c>
      <c r="AK129" s="22" t="s">
        <v>3690</v>
      </c>
      <c r="AM129" s="22" t="s">
        <v>3691</v>
      </c>
      <c r="AN129" s="33">
        <v>45747</v>
      </c>
      <c r="AQ129" s="37">
        <v>16855.277709514001</v>
      </c>
      <c r="AR129" s="37">
        <v>117.76</v>
      </c>
      <c r="AS129" s="37">
        <v>1</v>
      </c>
      <c r="AT129" s="37">
        <v>19.848769999999998</v>
      </c>
      <c r="AU129" s="37">
        <v>19.849</v>
      </c>
      <c r="AY129" s="1"/>
      <c r="AZ129" t="s">
        <v>96</v>
      </c>
      <c r="BA129" t="s">
        <v>104</v>
      </c>
    </row>
    <row r="130" spans="1:53" x14ac:dyDescent="0.2">
      <c r="A130">
        <v>170</v>
      </c>
      <c r="C130">
        <v>203</v>
      </c>
      <c r="D130" t="s">
        <v>3567</v>
      </c>
      <c r="E130" s="1" t="s">
        <v>4351</v>
      </c>
      <c r="F130">
        <v>2080783</v>
      </c>
      <c r="G130" t="s">
        <v>4304</v>
      </c>
      <c r="H130" t="s">
        <v>4305</v>
      </c>
      <c r="I130" t="s">
        <v>70</v>
      </c>
      <c r="K130" t="s">
        <v>248</v>
      </c>
      <c r="L130" t="s">
        <v>71</v>
      </c>
      <c r="M130" t="s">
        <v>4092</v>
      </c>
      <c r="O130" s="33">
        <v>45258</v>
      </c>
      <c r="P130" t="s">
        <v>202</v>
      </c>
      <c r="Q130" t="s">
        <v>456</v>
      </c>
      <c r="R130" t="s">
        <v>4306</v>
      </c>
      <c r="S130" s="22" t="s">
        <v>74</v>
      </c>
      <c r="T130" s="42">
        <v>1.36</v>
      </c>
      <c r="U130" t="s">
        <v>4257</v>
      </c>
      <c r="V130" s="22" t="s">
        <v>4317</v>
      </c>
      <c r="Z130" s="22" t="s">
        <v>1505</v>
      </c>
      <c r="AA130" s="33">
        <v>46081</v>
      </c>
      <c r="AB130" t="s">
        <v>442</v>
      </c>
      <c r="AC130" s="1"/>
      <c r="AJ130" s="22" t="s">
        <v>71</v>
      </c>
      <c r="AK130" s="22" t="s">
        <v>3690</v>
      </c>
      <c r="AM130" s="22" t="s">
        <v>3691</v>
      </c>
      <c r="AN130" s="33">
        <v>45747</v>
      </c>
      <c r="AQ130" s="37">
        <v>355459.70526249602</v>
      </c>
      <c r="AR130" s="37">
        <v>101.42</v>
      </c>
      <c r="AS130" s="37">
        <v>1</v>
      </c>
      <c r="AT130" s="37">
        <v>360.50722999999999</v>
      </c>
      <c r="AU130" s="37">
        <v>360.50700000000001</v>
      </c>
      <c r="AY130" s="1"/>
      <c r="AZ130" t="s">
        <v>1727</v>
      </c>
      <c r="BA130" t="s">
        <v>116</v>
      </c>
    </row>
    <row r="131" spans="1:53" x14ac:dyDescent="0.2">
      <c r="A131">
        <v>170</v>
      </c>
      <c r="C131">
        <v>154</v>
      </c>
      <c r="D131" t="s">
        <v>3567</v>
      </c>
      <c r="E131" s="1" t="s">
        <v>4303</v>
      </c>
      <c r="F131">
        <v>2080784</v>
      </c>
      <c r="G131" t="s">
        <v>4304</v>
      </c>
      <c r="H131" t="s">
        <v>4305</v>
      </c>
      <c r="I131" t="s">
        <v>70</v>
      </c>
      <c r="K131" t="s">
        <v>248</v>
      </c>
      <c r="L131" t="s">
        <v>71</v>
      </c>
      <c r="M131" t="s">
        <v>4092</v>
      </c>
      <c r="O131" s="33">
        <v>45270</v>
      </c>
      <c r="P131" t="s">
        <v>202</v>
      </c>
      <c r="Q131" t="s">
        <v>456</v>
      </c>
      <c r="R131" t="s">
        <v>4306</v>
      </c>
      <c r="S131" s="22" t="s">
        <v>74</v>
      </c>
      <c r="T131" s="42">
        <v>6.82</v>
      </c>
      <c r="U131" t="s">
        <v>4257</v>
      </c>
      <c r="V131" s="22" t="s">
        <v>4317</v>
      </c>
      <c r="Z131" s="22" t="s">
        <v>4321</v>
      </c>
      <c r="AA131" s="33">
        <v>46471</v>
      </c>
      <c r="AB131" t="s">
        <v>442</v>
      </c>
      <c r="AC131" s="1"/>
      <c r="AJ131" s="22" t="s">
        <v>71</v>
      </c>
      <c r="AK131" s="22" t="s">
        <v>3690</v>
      </c>
      <c r="AM131" s="22" t="s">
        <v>3691</v>
      </c>
      <c r="AN131" s="33">
        <v>45747</v>
      </c>
      <c r="AQ131" s="37">
        <v>93447.233489331993</v>
      </c>
      <c r="AR131" s="37">
        <v>100.71</v>
      </c>
      <c r="AS131" s="37">
        <v>1</v>
      </c>
      <c r="AT131" s="37">
        <v>94.110709999999997</v>
      </c>
      <c r="AU131" s="37">
        <v>94.111000000000004</v>
      </c>
      <c r="AY131" s="1"/>
      <c r="AZ131" t="s">
        <v>157</v>
      </c>
      <c r="BA131" t="s">
        <v>97</v>
      </c>
    </row>
    <row r="132" spans="1:53" x14ac:dyDescent="0.2">
      <c r="A132">
        <v>170</v>
      </c>
      <c r="C132">
        <v>182</v>
      </c>
      <c r="D132" t="s">
        <v>3567</v>
      </c>
      <c r="E132" s="1" t="s">
        <v>4314</v>
      </c>
      <c r="F132">
        <v>2080789</v>
      </c>
      <c r="G132" t="s">
        <v>4304</v>
      </c>
      <c r="H132" t="s">
        <v>4315</v>
      </c>
      <c r="I132" t="s">
        <v>70</v>
      </c>
      <c r="K132" t="s">
        <v>483</v>
      </c>
      <c r="L132" t="s">
        <v>71</v>
      </c>
      <c r="M132" t="s">
        <v>71</v>
      </c>
      <c r="O132" s="33">
        <v>45285</v>
      </c>
      <c r="P132" t="s">
        <v>465</v>
      </c>
      <c r="Q132" t="s">
        <v>465</v>
      </c>
      <c r="R132" t="s">
        <v>465</v>
      </c>
      <c r="S132" s="22" t="s">
        <v>74</v>
      </c>
      <c r="T132" s="42">
        <v>5.03</v>
      </c>
      <c r="U132" t="s">
        <v>4257</v>
      </c>
      <c r="V132" s="22" t="s">
        <v>1592</v>
      </c>
      <c r="Z132" s="22" t="s">
        <v>4357</v>
      </c>
      <c r="AA132" s="33">
        <v>47994</v>
      </c>
      <c r="AB132" t="s">
        <v>442</v>
      </c>
      <c r="AC132" s="1"/>
      <c r="AJ132" s="22" t="s">
        <v>71</v>
      </c>
      <c r="AK132" s="22" t="s">
        <v>3690</v>
      </c>
      <c r="AM132" s="22" t="s">
        <v>3691</v>
      </c>
      <c r="AN132" s="33">
        <v>45747</v>
      </c>
      <c r="AQ132" s="37">
        <v>567365.84946499998</v>
      </c>
      <c r="AR132" s="37">
        <v>114.15</v>
      </c>
      <c r="AS132" s="37">
        <v>1</v>
      </c>
      <c r="AT132" s="37">
        <v>647.64811999999995</v>
      </c>
      <c r="AU132" s="37">
        <v>647.64800000000002</v>
      </c>
      <c r="AY132" s="1"/>
      <c r="AZ132" t="s">
        <v>1184</v>
      </c>
      <c r="BA132" t="s">
        <v>103</v>
      </c>
    </row>
    <row r="133" spans="1:53" x14ac:dyDescent="0.2">
      <c r="A133">
        <v>170</v>
      </c>
      <c r="C133">
        <v>251</v>
      </c>
      <c r="D133" t="s">
        <v>3567</v>
      </c>
      <c r="E133" s="1" t="s">
        <v>4358</v>
      </c>
      <c r="F133">
        <v>2080791</v>
      </c>
      <c r="G133" t="s">
        <v>4304</v>
      </c>
      <c r="H133" t="s">
        <v>4305</v>
      </c>
      <c r="I133" t="s">
        <v>70</v>
      </c>
      <c r="K133" t="s">
        <v>4359</v>
      </c>
      <c r="L133" t="s">
        <v>71</v>
      </c>
      <c r="M133" t="s">
        <v>71</v>
      </c>
      <c r="O133" s="33">
        <v>45291</v>
      </c>
      <c r="P133" t="s">
        <v>465</v>
      </c>
      <c r="Q133" t="s">
        <v>465</v>
      </c>
      <c r="R133" t="s">
        <v>465</v>
      </c>
      <c r="S133" s="22" t="s">
        <v>74</v>
      </c>
      <c r="T133" s="42">
        <v>4.6399999999999997</v>
      </c>
      <c r="U133" t="s">
        <v>4256</v>
      </c>
      <c r="V133" s="22" t="s">
        <v>4360</v>
      </c>
      <c r="Z133" s="22" t="s">
        <v>4361</v>
      </c>
      <c r="AA133" s="33">
        <v>47848</v>
      </c>
      <c r="AB133" t="s">
        <v>442</v>
      </c>
      <c r="AC133" s="1"/>
      <c r="AJ133" s="22" t="s">
        <v>71</v>
      </c>
      <c r="AK133" s="22" t="s">
        <v>3690</v>
      </c>
      <c r="AM133" s="22" t="s">
        <v>3691</v>
      </c>
      <c r="AN133" s="33">
        <v>45747</v>
      </c>
      <c r="AQ133" s="37">
        <v>6141170.9797954699</v>
      </c>
      <c r="AR133" s="37">
        <v>109.65</v>
      </c>
      <c r="AS133" s="37">
        <v>1</v>
      </c>
      <c r="AT133" s="37">
        <v>6733.7939800000004</v>
      </c>
      <c r="AU133" s="37">
        <v>6733.7939999999999</v>
      </c>
      <c r="AY133" s="1"/>
      <c r="AZ133" t="s">
        <v>4362</v>
      </c>
      <c r="BA133" t="s">
        <v>1175</v>
      </c>
    </row>
    <row r="134" spans="1:53" x14ac:dyDescent="0.2">
      <c r="A134">
        <v>170</v>
      </c>
      <c r="C134">
        <v>194</v>
      </c>
      <c r="D134" t="s">
        <v>3567</v>
      </c>
      <c r="E134" s="1" t="s">
        <v>4332</v>
      </c>
      <c r="F134">
        <v>2080794</v>
      </c>
      <c r="G134" t="s">
        <v>4304</v>
      </c>
      <c r="I134" t="s">
        <v>70</v>
      </c>
      <c r="K134" t="s">
        <v>2541</v>
      </c>
      <c r="L134" t="s">
        <v>71</v>
      </c>
      <c r="M134" t="s">
        <v>71</v>
      </c>
      <c r="O134" s="33">
        <v>45293</v>
      </c>
      <c r="P134" t="s">
        <v>465</v>
      </c>
      <c r="Q134" t="s">
        <v>465</v>
      </c>
      <c r="R134" t="s">
        <v>465</v>
      </c>
      <c r="S134" s="22" t="s">
        <v>74</v>
      </c>
      <c r="T134" s="42">
        <v>2.1800000000000002</v>
      </c>
      <c r="U134" t="s">
        <v>4257</v>
      </c>
      <c r="V134" s="22" t="s">
        <v>419</v>
      </c>
      <c r="Z134" s="22" t="s">
        <v>4363</v>
      </c>
      <c r="AA134" s="33">
        <v>46614</v>
      </c>
      <c r="AB134" t="s">
        <v>442</v>
      </c>
      <c r="AC134" s="1"/>
      <c r="AJ134" s="22" t="s">
        <v>71</v>
      </c>
      <c r="AK134" s="22" t="s">
        <v>3690</v>
      </c>
      <c r="AM134" s="22" t="s">
        <v>3691</v>
      </c>
      <c r="AN134" s="33">
        <v>45747</v>
      </c>
      <c r="AQ134" s="37">
        <v>153503.418627065</v>
      </c>
      <c r="AR134" s="37">
        <v>105.42</v>
      </c>
      <c r="AS134" s="37">
        <v>1</v>
      </c>
      <c r="AT134" s="37">
        <v>161.82329999999999</v>
      </c>
      <c r="AU134" s="37">
        <v>161.82300000000001</v>
      </c>
      <c r="AY134" s="1"/>
      <c r="AZ134" t="s">
        <v>283</v>
      </c>
      <c r="BA134" t="s">
        <v>97</v>
      </c>
    </row>
    <row r="135" spans="1:53" x14ac:dyDescent="0.2">
      <c r="A135">
        <v>170</v>
      </c>
      <c r="C135">
        <v>194</v>
      </c>
      <c r="D135" t="s">
        <v>3567</v>
      </c>
      <c r="E135" s="1" t="s">
        <v>4332</v>
      </c>
      <c r="F135">
        <v>2080795</v>
      </c>
      <c r="G135" t="s">
        <v>4304</v>
      </c>
      <c r="I135" t="s">
        <v>70</v>
      </c>
      <c r="K135" t="s">
        <v>2541</v>
      </c>
      <c r="L135" t="s">
        <v>71</v>
      </c>
      <c r="M135" t="s">
        <v>71</v>
      </c>
      <c r="O135" s="33">
        <v>45293</v>
      </c>
      <c r="P135" t="s">
        <v>465</v>
      </c>
      <c r="Q135" t="s">
        <v>465</v>
      </c>
      <c r="R135" t="s">
        <v>465</v>
      </c>
      <c r="S135" s="22" t="s">
        <v>74</v>
      </c>
      <c r="T135" s="42">
        <v>2.08</v>
      </c>
      <c r="U135" t="s">
        <v>4257</v>
      </c>
      <c r="V135" s="22" t="s">
        <v>4335</v>
      </c>
      <c r="Z135" s="22" t="s">
        <v>4364</v>
      </c>
      <c r="AA135" s="33">
        <v>46614</v>
      </c>
      <c r="AB135" t="s">
        <v>1249</v>
      </c>
      <c r="AC135" s="1"/>
      <c r="AJ135" s="22" t="s">
        <v>71</v>
      </c>
      <c r="AK135" s="22" t="s">
        <v>3690</v>
      </c>
      <c r="AM135" s="22" t="s">
        <v>3691</v>
      </c>
      <c r="AN135" s="33">
        <v>45747</v>
      </c>
      <c r="AQ135" s="37">
        <v>18059.219376748999</v>
      </c>
      <c r="AR135" s="37">
        <v>111.58</v>
      </c>
      <c r="AS135" s="37">
        <v>1</v>
      </c>
      <c r="AT135" s="37">
        <v>20.150480000000002</v>
      </c>
      <c r="AU135" s="37">
        <v>20.149999999999999</v>
      </c>
      <c r="AY135" s="1"/>
      <c r="AZ135" t="s">
        <v>96</v>
      </c>
      <c r="BA135" t="s">
        <v>104</v>
      </c>
    </row>
    <row r="136" spans="1:53" x14ac:dyDescent="0.2">
      <c r="A136">
        <v>170</v>
      </c>
      <c r="C136">
        <v>179</v>
      </c>
      <c r="D136" t="s">
        <v>3567</v>
      </c>
      <c r="E136" s="1" t="s">
        <v>4310</v>
      </c>
      <c r="F136">
        <v>2080796</v>
      </c>
      <c r="G136" t="s">
        <v>4304</v>
      </c>
      <c r="H136" t="s">
        <v>4305</v>
      </c>
      <c r="I136" t="s">
        <v>70</v>
      </c>
      <c r="K136" t="s">
        <v>616</v>
      </c>
      <c r="L136" t="s">
        <v>71</v>
      </c>
      <c r="M136" t="s">
        <v>4092</v>
      </c>
      <c r="O136" s="33">
        <v>45302</v>
      </c>
      <c r="P136" t="s">
        <v>821</v>
      </c>
      <c r="Q136" t="s">
        <v>73</v>
      </c>
      <c r="R136" t="s">
        <v>4306</v>
      </c>
      <c r="S136" s="22" t="s">
        <v>74</v>
      </c>
      <c r="T136" s="42">
        <v>8.3800000000000008</v>
      </c>
      <c r="U136" t="s">
        <v>4257</v>
      </c>
      <c r="V136" s="22" t="s">
        <v>4311</v>
      </c>
      <c r="Z136" s="22" t="s">
        <v>4365</v>
      </c>
      <c r="AA136" s="33">
        <v>47118</v>
      </c>
      <c r="AB136" t="s">
        <v>442</v>
      </c>
      <c r="AC136" s="1"/>
      <c r="AJ136" s="22" t="s">
        <v>71</v>
      </c>
      <c r="AK136" s="22" t="s">
        <v>3690</v>
      </c>
      <c r="AM136" s="22" t="s">
        <v>3691</v>
      </c>
      <c r="AN136" s="33">
        <v>45747</v>
      </c>
      <c r="AQ136" s="37">
        <v>918599.37265880895</v>
      </c>
      <c r="AR136" s="37">
        <v>100.77</v>
      </c>
      <c r="AS136" s="37">
        <v>1</v>
      </c>
      <c r="AT136" s="37">
        <v>925.67259000000001</v>
      </c>
      <c r="AU136" s="37">
        <v>925.673</v>
      </c>
      <c r="AY136" s="1"/>
      <c r="AZ136" t="s">
        <v>3636</v>
      </c>
      <c r="BA136" t="s">
        <v>96</v>
      </c>
    </row>
    <row r="137" spans="1:53" x14ac:dyDescent="0.2">
      <c r="A137">
        <v>170</v>
      </c>
      <c r="C137">
        <v>154</v>
      </c>
      <c r="D137" t="s">
        <v>3567</v>
      </c>
      <c r="E137" s="1" t="s">
        <v>4303</v>
      </c>
      <c r="F137">
        <v>2080797</v>
      </c>
      <c r="G137" t="s">
        <v>4304</v>
      </c>
      <c r="H137" t="s">
        <v>4305</v>
      </c>
      <c r="I137" t="s">
        <v>70</v>
      </c>
      <c r="K137" t="s">
        <v>248</v>
      </c>
      <c r="L137" t="s">
        <v>71</v>
      </c>
      <c r="M137" t="s">
        <v>4092</v>
      </c>
      <c r="O137" s="33">
        <v>45305</v>
      </c>
      <c r="P137" t="s">
        <v>202</v>
      </c>
      <c r="Q137" t="s">
        <v>456</v>
      </c>
      <c r="R137" t="s">
        <v>4306</v>
      </c>
      <c r="S137" s="22" t="s">
        <v>74</v>
      </c>
      <c r="T137" s="42">
        <v>6.82</v>
      </c>
      <c r="U137" t="s">
        <v>4257</v>
      </c>
      <c r="V137" s="22" t="s">
        <v>4317</v>
      </c>
      <c r="Z137" s="22" t="s">
        <v>4321</v>
      </c>
      <c r="AA137" s="33">
        <v>46471</v>
      </c>
      <c r="AB137" t="s">
        <v>442</v>
      </c>
      <c r="AC137" s="1"/>
      <c r="AJ137" s="22" t="s">
        <v>71</v>
      </c>
      <c r="AK137" s="22" t="s">
        <v>3690</v>
      </c>
      <c r="AM137" s="22" t="s">
        <v>3691</v>
      </c>
      <c r="AN137" s="33">
        <v>45747</v>
      </c>
      <c r="AQ137" s="37">
        <v>97135.932461122007</v>
      </c>
      <c r="AR137" s="37">
        <v>100.71</v>
      </c>
      <c r="AS137" s="37">
        <v>1</v>
      </c>
      <c r="AT137" s="37">
        <v>97.825599999999994</v>
      </c>
      <c r="AU137" s="37">
        <v>97.825999999999993</v>
      </c>
      <c r="AY137" s="1"/>
      <c r="AZ137" t="s">
        <v>183</v>
      </c>
      <c r="BA137" t="s">
        <v>97</v>
      </c>
    </row>
    <row r="138" spans="1:53" x14ac:dyDescent="0.2">
      <c r="A138">
        <v>170</v>
      </c>
      <c r="C138">
        <v>203</v>
      </c>
      <c r="D138" t="s">
        <v>3567</v>
      </c>
      <c r="E138" s="1" t="s">
        <v>4351</v>
      </c>
      <c r="F138">
        <v>2080798</v>
      </c>
      <c r="G138" t="s">
        <v>4304</v>
      </c>
      <c r="H138" t="s">
        <v>4305</v>
      </c>
      <c r="I138" t="s">
        <v>70</v>
      </c>
      <c r="K138" t="s">
        <v>248</v>
      </c>
      <c r="L138" t="s">
        <v>71</v>
      </c>
      <c r="M138" t="s">
        <v>4092</v>
      </c>
      <c r="O138" s="33">
        <v>45306</v>
      </c>
      <c r="P138" t="s">
        <v>202</v>
      </c>
      <c r="Q138" t="s">
        <v>456</v>
      </c>
      <c r="R138" t="s">
        <v>4306</v>
      </c>
      <c r="S138" s="22" t="s">
        <v>74</v>
      </c>
      <c r="T138" s="42">
        <v>1.36</v>
      </c>
      <c r="U138" t="s">
        <v>4257</v>
      </c>
      <c r="V138" s="22" t="s">
        <v>4317</v>
      </c>
      <c r="Z138" s="22" t="s">
        <v>4366</v>
      </c>
      <c r="AA138" s="33">
        <v>46262</v>
      </c>
      <c r="AB138" t="s">
        <v>442</v>
      </c>
      <c r="AC138" s="1"/>
      <c r="AJ138" s="22" t="s">
        <v>71</v>
      </c>
      <c r="AK138" s="22" t="s">
        <v>3690</v>
      </c>
      <c r="AM138" s="22" t="s">
        <v>3691</v>
      </c>
      <c r="AN138" s="33">
        <v>45747</v>
      </c>
      <c r="AQ138" s="37">
        <v>236973.13711128701</v>
      </c>
      <c r="AR138" s="37">
        <v>101.23</v>
      </c>
      <c r="AS138" s="37">
        <v>1</v>
      </c>
      <c r="AT138" s="37">
        <v>239.88791000000001</v>
      </c>
      <c r="AU138" s="37">
        <v>239.88800000000001</v>
      </c>
      <c r="AY138" s="1"/>
      <c r="AZ138" t="s">
        <v>865</v>
      </c>
      <c r="BA138" t="s">
        <v>111</v>
      </c>
    </row>
    <row r="139" spans="1:53" x14ac:dyDescent="0.2">
      <c r="A139">
        <v>170</v>
      </c>
      <c r="C139">
        <v>19685</v>
      </c>
      <c r="D139" t="s">
        <v>3567</v>
      </c>
      <c r="E139" s="1" t="s">
        <v>4367</v>
      </c>
      <c r="F139">
        <v>2080801</v>
      </c>
      <c r="G139" t="s">
        <v>4304</v>
      </c>
      <c r="H139" t="s">
        <v>4305</v>
      </c>
      <c r="I139" t="s">
        <v>70</v>
      </c>
      <c r="K139" t="s">
        <v>4368</v>
      </c>
      <c r="L139" t="s">
        <v>71</v>
      </c>
      <c r="M139" t="s">
        <v>4092</v>
      </c>
      <c r="O139" s="33">
        <v>45322</v>
      </c>
      <c r="P139" t="s">
        <v>579</v>
      </c>
      <c r="Q139" t="s">
        <v>73</v>
      </c>
      <c r="R139" t="s">
        <v>4306</v>
      </c>
      <c r="S139" s="22" t="s">
        <v>74</v>
      </c>
      <c r="T139" s="42">
        <v>3.67</v>
      </c>
      <c r="U139" t="s">
        <v>4257</v>
      </c>
      <c r="V139" s="22" t="s">
        <v>1791</v>
      </c>
      <c r="Z139" s="22" t="s">
        <v>1851</v>
      </c>
      <c r="AA139" s="33">
        <v>47269</v>
      </c>
      <c r="AB139" t="s">
        <v>442</v>
      </c>
      <c r="AC139" s="1"/>
      <c r="AJ139" s="22" t="s">
        <v>71</v>
      </c>
      <c r="AK139" s="22" t="s">
        <v>3690</v>
      </c>
      <c r="AM139" s="22" t="s">
        <v>3691</v>
      </c>
      <c r="AN139" s="33">
        <v>45747</v>
      </c>
      <c r="AQ139" s="37">
        <v>1245295.7149829101</v>
      </c>
      <c r="AR139" s="37">
        <v>100.82</v>
      </c>
      <c r="AS139" s="37">
        <v>1</v>
      </c>
      <c r="AT139" s="37">
        <v>1255.5071399999999</v>
      </c>
      <c r="AU139" s="37">
        <v>1255.5070000000001</v>
      </c>
      <c r="AY139" s="1"/>
      <c r="AZ139" t="s">
        <v>3194</v>
      </c>
      <c r="BA139" t="s">
        <v>313</v>
      </c>
    </row>
    <row r="140" spans="1:53" x14ac:dyDescent="0.2">
      <c r="A140">
        <v>170</v>
      </c>
      <c r="C140">
        <v>251</v>
      </c>
      <c r="D140" t="s">
        <v>3567</v>
      </c>
      <c r="E140" s="1" t="s">
        <v>4358</v>
      </c>
      <c r="F140">
        <v>2080806</v>
      </c>
      <c r="G140" t="s">
        <v>4304</v>
      </c>
      <c r="H140" t="s">
        <v>4305</v>
      </c>
      <c r="I140" t="s">
        <v>70</v>
      </c>
      <c r="K140" t="s">
        <v>4359</v>
      </c>
      <c r="L140" t="s">
        <v>71</v>
      </c>
      <c r="M140" t="s">
        <v>71</v>
      </c>
      <c r="O140" s="33">
        <v>45333</v>
      </c>
      <c r="P140" t="s">
        <v>465</v>
      </c>
      <c r="Q140" t="s">
        <v>465</v>
      </c>
      <c r="R140" t="s">
        <v>465</v>
      </c>
      <c r="S140" s="22" t="s">
        <v>74</v>
      </c>
      <c r="T140" s="42">
        <v>4.32</v>
      </c>
      <c r="U140" t="s">
        <v>4256</v>
      </c>
      <c r="V140" s="22" t="s">
        <v>4369</v>
      </c>
      <c r="Z140" s="22" t="s">
        <v>4370</v>
      </c>
      <c r="AA140" s="33">
        <v>47848</v>
      </c>
      <c r="AB140" t="s">
        <v>442</v>
      </c>
      <c r="AC140" s="1"/>
      <c r="AJ140" s="22" t="s">
        <v>71</v>
      </c>
      <c r="AK140" s="22" t="s">
        <v>3690</v>
      </c>
      <c r="AM140" s="22" t="s">
        <v>3691</v>
      </c>
      <c r="AN140" s="33">
        <v>45747</v>
      </c>
      <c r="AQ140" s="37">
        <v>1877914.1930720999</v>
      </c>
      <c r="AR140" s="37">
        <v>106.12</v>
      </c>
      <c r="AS140" s="37">
        <v>1</v>
      </c>
      <c r="AT140" s="37">
        <v>1992.8425400000001</v>
      </c>
      <c r="AU140" s="37">
        <v>1992.8430000000001</v>
      </c>
      <c r="AY140" s="1"/>
      <c r="AZ140" t="s">
        <v>4371</v>
      </c>
      <c r="BA140" t="s">
        <v>137</v>
      </c>
    </row>
    <row r="141" spans="1:53" x14ac:dyDescent="0.2">
      <c r="A141">
        <v>170</v>
      </c>
      <c r="C141">
        <v>154</v>
      </c>
      <c r="D141" t="s">
        <v>3567</v>
      </c>
      <c r="E141" s="1" t="s">
        <v>4303</v>
      </c>
      <c r="F141">
        <v>2080807</v>
      </c>
      <c r="G141" t="s">
        <v>4304</v>
      </c>
      <c r="H141" t="s">
        <v>4305</v>
      </c>
      <c r="I141" t="s">
        <v>70</v>
      </c>
      <c r="K141" t="s">
        <v>248</v>
      </c>
      <c r="L141" t="s">
        <v>71</v>
      </c>
      <c r="M141" t="s">
        <v>4092</v>
      </c>
      <c r="O141" s="33">
        <v>45336</v>
      </c>
      <c r="P141" t="s">
        <v>202</v>
      </c>
      <c r="Q141" t="s">
        <v>456</v>
      </c>
      <c r="R141" t="s">
        <v>4306</v>
      </c>
      <c r="S141" s="22" t="s">
        <v>74</v>
      </c>
      <c r="T141" s="42">
        <v>6.82</v>
      </c>
      <c r="U141" t="s">
        <v>4257</v>
      </c>
      <c r="V141" s="22" t="s">
        <v>4317</v>
      </c>
      <c r="Z141" s="22" t="s">
        <v>4318</v>
      </c>
      <c r="AA141" s="33">
        <v>46471</v>
      </c>
      <c r="AB141" t="s">
        <v>442</v>
      </c>
      <c r="AC141" s="1"/>
      <c r="AJ141" s="22" t="s">
        <v>71</v>
      </c>
      <c r="AK141" s="22" t="s">
        <v>3690</v>
      </c>
      <c r="AM141" s="22" t="s">
        <v>3691</v>
      </c>
      <c r="AN141" s="33">
        <v>45747</v>
      </c>
      <c r="AQ141" s="37">
        <v>101132.036450131</v>
      </c>
      <c r="AR141" s="37">
        <v>100.7</v>
      </c>
      <c r="AS141" s="37">
        <v>1</v>
      </c>
      <c r="AT141" s="37">
        <v>101.83996</v>
      </c>
      <c r="AU141" s="37">
        <v>101.84</v>
      </c>
      <c r="AY141" s="1"/>
      <c r="AZ141" t="s">
        <v>1076</v>
      </c>
      <c r="BA141" t="s">
        <v>97</v>
      </c>
    </row>
    <row r="142" spans="1:53" x14ac:dyDescent="0.2">
      <c r="A142">
        <v>170</v>
      </c>
      <c r="C142">
        <v>154</v>
      </c>
      <c r="D142" t="s">
        <v>3567</v>
      </c>
      <c r="E142" s="1" t="s">
        <v>4303</v>
      </c>
      <c r="F142">
        <v>2080812</v>
      </c>
      <c r="G142" t="s">
        <v>4304</v>
      </c>
      <c r="H142" t="s">
        <v>4305</v>
      </c>
      <c r="I142" t="s">
        <v>70</v>
      </c>
      <c r="K142" t="s">
        <v>248</v>
      </c>
      <c r="L142" t="s">
        <v>71</v>
      </c>
      <c r="M142" t="s">
        <v>4092</v>
      </c>
      <c r="O142" s="33">
        <v>45365</v>
      </c>
      <c r="P142" t="s">
        <v>202</v>
      </c>
      <c r="Q142" t="s">
        <v>456</v>
      </c>
      <c r="R142" t="s">
        <v>4306</v>
      </c>
      <c r="S142" s="22" t="s">
        <v>74</v>
      </c>
      <c r="T142" s="42">
        <v>6.82</v>
      </c>
      <c r="U142" t="s">
        <v>4257</v>
      </c>
      <c r="V142" s="22" t="s">
        <v>4317</v>
      </c>
      <c r="Z142" s="22" t="s">
        <v>4318</v>
      </c>
      <c r="AA142" s="33">
        <v>46471</v>
      </c>
      <c r="AB142" t="s">
        <v>442</v>
      </c>
      <c r="AC142" s="1"/>
      <c r="AJ142" s="22" t="s">
        <v>71</v>
      </c>
      <c r="AK142" s="22" t="s">
        <v>3690</v>
      </c>
      <c r="AM142" s="22" t="s">
        <v>3691</v>
      </c>
      <c r="AN142" s="33">
        <v>45747</v>
      </c>
      <c r="AQ142" s="37">
        <v>232204.091609022</v>
      </c>
      <c r="AR142" s="37">
        <v>100.69</v>
      </c>
      <c r="AS142" s="37">
        <v>1</v>
      </c>
      <c r="AT142" s="37">
        <v>233.80629999999999</v>
      </c>
      <c r="AU142" s="37">
        <v>233.80600000000001</v>
      </c>
      <c r="AY142" s="1"/>
      <c r="AZ142" t="s">
        <v>751</v>
      </c>
      <c r="BA142" t="s">
        <v>111</v>
      </c>
    </row>
    <row r="143" spans="1:53" x14ac:dyDescent="0.2">
      <c r="A143">
        <v>170</v>
      </c>
      <c r="C143">
        <v>203</v>
      </c>
      <c r="D143" t="s">
        <v>3567</v>
      </c>
      <c r="E143" s="1" t="s">
        <v>4351</v>
      </c>
      <c r="F143">
        <v>2080814</v>
      </c>
      <c r="G143" t="s">
        <v>4304</v>
      </c>
      <c r="H143" t="s">
        <v>4305</v>
      </c>
      <c r="I143" t="s">
        <v>70</v>
      </c>
      <c r="K143" t="s">
        <v>248</v>
      </c>
      <c r="L143" t="s">
        <v>71</v>
      </c>
      <c r="M143" t="s">
        <v>4092</v>
      </c>
      <c r="O143" s="33">
        <v>45369</v>
      </c>
      <c r="P143" t="s">
        <v>202</v>
      </c>
      <c r="Q143" t="s">
        <v>456</v>
      </c>
      <c r="R143" t="s">
        <v>4306</v>
      </c>
      <c r="S143" s="22" t="s">
        <v>74</v>
      </c>
      <c r="T143" s="42">
        <v>1.36</v>
      </c>
      <c r="U143" t="s">
        <v>4257</v>
      </c>
      <c r="V143" s="22" t="s">
        <v>4317</v>
      </c>
      <c r="Z143" s="22" t="s">
        <v>1643</v>
      </c>
      <c r="AA143" s="33">
        <v>46262</v>
      </c>
      <c r="AB143" t="s">
        <v>442</v>
      </c>
      <c r="AC143" s="1"/>
      <c r="AJ143" s="22" t="s">
        <v>71</v>
      </c>
      <c r="AK143" s="22" t="s">
        <v>3690</v>
      </c>
      <c r="AM143" s="22" t="s">
        <v>3691</v>
      </c>
      <c r="AN143" s="33">
        <v>45747</v>
      </c>
      <c r="AQ143" s="37">
        <v>302140.72810546</v>
      </c>
      <c r="AR143" s="37">
        <v>100.98</v>
      </c>
      <c r="AS143" s="37">
        <v>1</v>
      </c>
      <c r="AT143" s="37">
        <v>305.10171000000003</v>
      </c>
      <c r="AU143" s="37">
        <v>305.10199999999998</v>
      </c>
      <c r="AY143" s="1"/>
      <c r="AZ143" t="s">
        <v>1161</v>
      </c>
      <c r="BA143" t="s">
        <v>111</v>
      </c>
    </row>
    <row r="144" spans="1:53" x14ac:dyDescent="0.2">
      <c r="A144">
        <v>170</v>
      </c>
      <c r="C144">
        <v>182</v>
      </c>
      <c r="D144" t="s">
        <v>3567</v>
      </c>
      <c r="E144" s="1" t="s">
        <v>4314</v>
      </c>
      <c r="F144">
        <v>2080826</v>
      </c>
      <c r="G144" t="s">
        <v>4304</v>
      </c>
      <c r="H144" t="s">
        <v>4315</v>
      </c>
      <c r="I144" t="s">
        <v>70</v>
      </c>
      <c r="K144" t="s">
        <v>483</v>
      </c>
      <c r="L144" t="s">
        <v>71</v>
      </c>
      <c r="M144" t="s">
        <v>71</v>
      </c>
      <c r="O144" s="33">
        <v>45379</v>
      </c>
      <c r="P144" t="s">
        <v>465</v>
      </c>
      <c r="Q144" t="s">
        <v>465</v>
      </c>
      <c r="R144" t="s">
        <v>465</v>
      </c>
      <c r="S144" s="22" t="s">
        <v>74</v>
      </c>
      <c r="T144" s="42">
        <v>4.5599999999999996</v>
      </c>
      <c r="U144" t="s">
        <v>4257</v>
      </c>
      <c r="V144" s="22" t="s">
        <v>1592</v>
      </c>
      <c r="Z144" s="22" t="s">
        <v>4372</v>
      </c>
      <c r="AA144" s="33">
        <v>47858</v>
      </c>
      <c r="AB144" t="s">
        <v>442</v>
      </c>
      <c r="AC144" s="1"/>
      <c r="AJ144" s="22" t="s">
        <v>71</v>
      </c>
      <c r="AK144" s="22" t="s">
        <v>3690</v>
      </c>
      <c r="AM144" s="22" t="s">
        <v>3691</v>
      </c>
      <c r="AN144" s="33">
        <v>45747</v>
      </c>
      <c r="AQ144" s="37">
        <v>226182.138926941</v>
      </c>
      <c r="AR144" s="37">
        <v>106.72</v>
      </c>
      <c r="AS144" s="37">
        <v>1</v>
      </c>
      <c r="AT144" s="37">
        <v>241.38158000000001</v>
      </c>
      <c r="AU144" s="37">
        <v>241.38200000000001</v>
      </c>
      <c r="AY144" s="1"/>
      <c r="AZ144" t="s">
        <v>865</v>
      </c>
      <c r="BA144" t="s">
        <v>111</v>
      </c>
    </row>
    <row r="145" spans="1:53" x14ac:dyDescent="0.2">
      <c r="A145">
        <v>170</v>
      </c>
      <c r="C145">
        <v>182</v>
      </c>
      <c r="D145" t="s">
        <v>3567</v>
      </c>
      <c r="E145" s="1" t="s">
        <v>4314</v>
      </c>
      <c r="F145">
        <v>2080827</v>
      </c>
      <c r="G145" t="s">
        <v>4304</v>
      </c>
      <c r="H145" t="s">
        <v>4315</v>
      </c>
      <c r="I145" t="s">
        <v>70</v>
      </c>
      <c r="K145" t="s">
        <v>483</v>
      </c>
      <c r="L145" t="s">
        <v>71</v>
      </c>
      <c r="M145" t="s">
        <v>71</v>
      </c>
      <c r="O145" s="33">
        <v>45379</v>
      </c>
      <c r="P145" t="s">
        <v>465</v>
      </c>
      <c r="Q145" t="s">
        <v>465</v>
      </c>
      <c r="R145" t="s">
        <v>465</v>
      </c>
      <c r="S145" s="22" t="s">
        <v>74</v>
      </c>
      <c r="T145" s="42">
        <v>4.6500000000000004</v>
      </c>
      <c r="U145" t="s">
        <v>4257</v>
      </c>
      <c r="V145" s="22" t="s">
        <v>1592</v>
      </c>
      <c r="Z145" s="22" t="s">
        <v>4373</v>
      </c>
      <c r="AA145" s="33">
        <v>47909</v>
      </c>
      <c r="AB145" t="s">
        <v>442</v>
      </c>
      <c r="AC145" s="1"/>
      <c r="AJ145" s="22" t="s">
        <v>71</v>
      </c>
      <c r="AK145" s="22" t="s">
        <v>3690</v>
      </c>
      <c r="AM145" s="22" t="s">
        <v>3691</v>
      </c>
      <c r="AN145" s="33">
        <v>45747</v>
      </c>
      <c r="AQ145" s="37">
        <v>313383.84173753601</v>
      </c>
      <c r="AR145" s="37">
        <v>106.74</v>
      </c>
      <c r="AS145" s="37">
        <v>1</v>
      </c>
      <c r="AT145" s="37">
        <v>334.50590999999997</v>
      </c>
      <c r="AU145" s="37">
        <v>334.50599999999997</v>
      </c>
      <c r="AY145" s="1"/>
      <c r="AZ145" t="s">
        <v>991</v>
      </c>
      <c r="BA145" t="s">
        <v>116</v>
      </c>
    </row>
    <row r="146" spans="1:53" x14ac:dyDescent="0.2">
      <c r="A146">
        <v>170</v>
      </c>
      <c r="C146">
        <v>182</v>
      </c>
      <c r="D146" t="s">
        <v>3567</v>
      </c>
      <c r="E146" s="1" t="s">
        <v>4314</v>
      </c>
      <c r="F146">
        <v>2080832</v>
      </c>
      <c r="G146" t="s">
        <v>4304</v>
      </c>
      <c r="H146" t="s">
        <v>4315</v>
      </c>
      <c r="I146" t="s">
        <v>70</v>
      </c>
      <c r="K146" t="s">
        <v>483</v>
      </c>
      <c r="L146" t="s">
        <v>71</v>
      </c>
      <c r="M146" t="s">
        <v>71</v>
      </c>
      <c r="O146" s="33">
        <v>45390</v>
      </c>
      <c r="P146" t="s">
        <v>465</v>
      </c>
      <c r="Q146" t="s">
        <v>465</v>
      </c>
      <c r="R146" t="s">
        <v>465</v>
      </c>
      <c r="S146" s="22" t="s">
        <v>74</v>
      </c>
      <c r="T146" s="42">
        <v>4.42</v>
      </c>
      <c r="U146" t="s">
        <v>4257</v>
      </c>
      <c r="V146" s="22" t="s">
        <v>1592</v>
      </c>
      <c r="Z146" s="22" t="s">
        <v>4374</v>
      </c>
      <c r="AA146" s="33">
        <v>47811</v>
      </c>
      <c r="AB146" t="s">
        <v>442</v>
      </c>
      <c r="AC146" s="1"/>
      <c r="AJ146" s="22" t="s">
        <v>71</v>
      </c>
      <c r="AK146" s="22" t="s">
        <v>3690</v>
      </c>
      <c r="AM146" s="22" t="s">
        <v>3691</v>
      </c>
      <c r="AN146" s="33">
        <v>45747</v>
      </c>
      <c r="AQ146" s="37">
        <v>229908.385395889</v>
      </c>
      <c r="AR146" s="37">
        <v>103.22</v>
      </c>
      <c r="AS146" s="37">
        <v>1</v>
      </c>
      <c r="AT146" s="37">
        <v>237.31144</v>
      </c>
      <c r="AU146" s="37">
        <v>237.31100000000001</v>
      </c>
      <c r="AY146" s="1"/>
      <c r="AZ146" t="s">
        <v>1371</v>
      </c>
      <c r="BA146" t="s">
        <v>111</v>
      </c>
    </row>
    <row r="147" spans="1:53" x14ac:dyDescent="0.2">
      <c r="A147">
        <v>170</v>
      </c>
      <c r="C147">
        <v>154</v>
      </c>
      <c r="D147" t="s">
        <v>3567</v>
      </c>
      <c r="E147" s="1" t="s">
        <v>4303</v>
      </c>
      <c r="F147">
        <v>2080834</v>
      </c>
      <c r="G147" t="s">
        <v>4304</v>
      </c>
      <c r="H147" t="s">
        <v>4305</v>
      </c>
      <c r="I147" t="s">
        <v>70</v>
      </c>
      <c r="K147" t="s">
        <v>248</v>
      </c>
      <c r="L147" t="s">
        <v>71</v>
      </c>
      <c r="M147" t="s">
        <v>4092</v>
      </c>
      <c r="O147" s="33">
        <v>45396</v>
      </c>
      <c r="P147" t="s">
        <v>202</v>
      </c>
      <c r="Q147" t="s">
        <v>456</v>
      </c>
      <c r="R147" t="s">
        <v>4306</v>
      </c>
      <c r="S147" s="22" t="s">
        <v>74</v>
      </c>
      <c r="T147" s="42">
        <v>6.82</v>
      </c>
      <c r="U147" t="s">
        <v>4257</v>
      </c>
      <c r="V147" s="22" t="s">
        <v>4317</v>
      </c>
      <c r="Z147" s="22" t="s">
        <v>4318</v>
      </c>
      <c r="AA147" s="33">
        <v>46471</v>
      </c>
      <c r="AB147" t="s">
        <v>442</v>
      </c>
      <c r="AC147" s="1"/>
      <c r="AJ147" s="22" t="s">
        <v>71</v>
      </c>
      <c r="AK147" s="22" t="s">
        <v>3690</v>
      </c>
      <c r="AM147" s="22" t="s">
        <v>3691</v>
      </c>
      <c r="AN147" s="33">
        <v>45747</v>
      </c>
      <c r="AQ147" s="37">
        <v>189353.586055475</v>
      </c>
      <c r="AR147" s="37">
        <v>100.69</v>
      </c>
      <c r="AS147" s="37">
        <v>1</v>
      </c>
      <c r="AT147" s="37">
        <v>190.66013000000001</v>
      </c>
      <c r="AU147" s="37">
        <v>190.66</v>
      </c>
      <c r="AY147" s="1"/>
      <c r="AZ147" t="s">
        <v>196</v>
      </c>
      <c r="BA147" t="s">
        <v>97</v>
      </c>
    </row>
    <row r="148" spans="1:53" x14ac:dyDescent="0.2">
      <c r="A148">
        <v>170</v>
      </c>
      <c r="C148">
        <v>194</v>
      </c>
      <c r="D148" t="s">
        <v>3567</v>
      </c>
      <c r="E148" s="1" t="s">
        <v>4332</v>
      </c>
      <c r="F148">
        <v>2080837</v>
      </c>
      <c r="G148" t="s">
        <v>4304</v>
      </c>
      <c r="I148" t="s">
        <v>70</v>
      </c>
      <c r="K148" t="s">
        <v>2541</v>
      </c>
      <c r="L148" t="s">
        <v>71</v>
      </c>
      <c r="M148" t="s">
        <v>71</v>
      </c>
      <c r="O148" s="33">
        <v>45400</v>
      </c>
      <c r="P148" t="s">
        <v>465</v>
      </c>
      <c r="Q148" t="s">
        <v>465</v>
      </c>
      <c r="R148" t="s">
        <v>465</v>
      </c>
      <c r="S148" s="22" t="s">
        <v>74</v>
      </c>
      <c r="T148" s="42">
        <v>2.16</v>
      </c>
      <c r="U148" t="s">
        <v>4257</v>
      </c>
      <c r="V148" s="22" t="s">
        <v>419</v>
      </c>
      <c r="Z148" s="22" t="s">
        <v>4375</v>
      </c>
      <c r="AA148" s="33">
        <v>46614</v>
      </c>
      <c r="AB148" t="s">
        <v>442</v>
      </c>
      <c r="AC148" s="1"/>
      <c r="AJ148" s="22" t="s">
        <v>71</v>
      </c>
      <c r="AK148" s="22" t="s">
        <v>3690</v>
      </c>
      <c r="AM148" s="22" t="s">
        <v>3691</v>
      </c>
      <c r="AN148" s="33">
        <v>45747</v>
      </c>
      <c r="AQ148" s="37">
        <v>133036.296233331</v>
      </c>
      <c r="AR148" s="37">
        <v>103.06</v>
      </c>
      <c r="AS148" s="37">
        <v>1</v>
      </c>
      <c r="AT148" s="37">
        <v>137.10721000000001</v>
      </c>
      <c r="AU148" s="37">
        <v>137.107</v>
      </c>
      <c r="AY148" s="1"/>
      <c r="AZ148" t="s">
        <v>1268</v>
      </c>
      <c r="BA148" t="s">
        <v>97</v>
      </c>
    </row>
    <row r="149" spans="1:53" x14ac:dyDescent="0.2">
      <c r="A149">
        <v>170</v>
      </c>
      <c r="C149">
        <v>194</v>
      </c>
      <c r="D149" t="s">
        <v>3567</v>
      </c>
      <c r="E149" s="1" t="s">
        <v>4332</v>
      </c>
      <c r="F149">
        <v>2080838</v>
      </c>
      <c r="G149" t="s">
        <v>4304</v>
      </c>
      <c r="I149" t="s">
        <v>70</v>
      </c>
      <c r="K149" t="s">
        <v>2541</v>
      </c>
      <c r="L149" t="s">
        <v>71</v>
      </c>
      <c r="M149" t="s">
        <v>71</v>
      </c>
      <c r="O149" s="33">
        <v>45400</v>
      </c>
      <c r="P149" t="s">
        <v>465</v>
      </c>
      <c r="Q149" t="s">
        <v>465</v>
      </c>
      <c r="R149" t="s">
        <v>465</v>
      </c>
      <c r="S149" s="22" t="s">
        <v>74</v>
      </c>
      <c r="T149" s="42">
        <v>2.0499999999999998</v>
      </c>
      <c r="U149" t="s">
        <v>4257</v>
      </c>
      <c r="V149" s="22" t="s">
        <v>4335</v>
      </c>
      <c r="Z149" s="22" t="s">
        <v>4376</v>
      </c>
      <c r="AA149" s="33">
        <v>46614</v>
      </c>
      <c r="AB149" t="s">
        <v>1249</v>
      </c>
      <c r="AC149" s="1"/>
      <c r="AJ149" s="22" t="s">
        <v>71</v>
      </c>
      <c r="AK149" s="22" t="s">
        <v>3690</v>
      </c>
      <c r="AM149" s="22" t="s">
        <v>3691</v>
      </c>
      <c r="AN149" s="33">
        <v>45747</v>
      </c>
      <c r="AQ149" s="37">
        <v>15651.323369975</v>
      </c>
      <c r="AR149" s="37">
        <v>105.88</v>
      </c>
      <c r="AS149" s="37">
        <v>1</v>
      </c>
      <c r="AT149" s="37">
        <v>16.571619999999999</v>
      </c>
      <c r="AU149" s="37">
        <v>16.571999999999999</v>
      </c>
      <c r="AY149" s="1"/>
      <c r="AZ149" t="s">
        <v>88</v>
      </c>
      <c r="BA149" t="s">
        <v>104</v>
      </c>
    </row>
    <row r="150" spans="1:53" x14ac:dyDescent="0.2">
      <c r="A150">
        <v>170</v>
      </c>
      <c r="C150">
        <v>203</v>
      </c>
      <c r="D150" t="s">
        <v>3567</v>
      </c>
      <c r="E150" s="1" t="s">
        <v>4351</v>
      </c>
      <c r="F150">
        <v>2080840</v>
      </c>
      <c r="G150" t="s">
        <v>4304</v>
      </c>
      <c r="H150" t="s">
        <v>4305</v>
      </c>
      <c r="I150" t="s">
        <v>70</v>
      </c>
      <c r="K150" t="s">
        <v>248</v>
      </c>
      <c r="L150" t="s">
        <v>71</v>
      </c>
      <c r="M150" t="s">
        <v>4092</v>
      </c>
      <c r="O150" s="33">
        <v>45427</v>
      </c>
      <c r="P150" t="s">
        <v>202</v>
      </c>
      <c r="Q150" t="s">
        <v>456</v>
      </c>
      <c r="R150" t="s">
        <v>4306</v>
      </c>
      <c r="S150" s="22" t="s">
        <v>74</v>
      </c>
      <c r="T150" s="42">
        <v>1.36</v>
      </c>
      <c r="U150" t="s">
        <v>4257</v>
      </c>
      <c r="V150" s="22" t="s">
        <v>4317</v>
      </c>
      <c r="Z150" s="22" t="s">
        <v>4377</v>
      </c>
      <c r="AA150" s="33">
        <v>46262</v>
      </c>
      <c r="AB150" t="s">
        <v>442</v>
      </c>
      <c r="AC150" s="1"/>
      <c r="AJ150" s="22" t="s">
        <v>71</v>
      </c>
      <c r="AK150" s="22" t="s">
        <v>3690</v>
      </c>
      <c r="AM150" s="22" t="s">
        <v>3691</v>
      </c>
      <c r="AN150" s="33">
        <v>45747</v>
      </c>
      <c r="AQ150" s="37">
        <v>236973.126056724</v>
      </c>
      <c r="AR150" s="37">
        <v>100.7</v>
      </c>
      <c r="AS150" s="37">
        <v>1</v>
      </c>
      <c r="AT150" s="37">
        <v>238.63193999999999</v>
      </c>
      <c r="AU150" s="37">
        <v>238.63200000000001</v>
      </c>
      <c r="AY150" s="1"/>
      <c r="AZ150" t="s">
        <v>865</v>
      </c>
      <c r="BA150" t="s">
        <v>111</v>
      </c>
    </row>
    <row r="151" spans="1:53" x14ac:dyDescent="0.2">
      <c r="A151">
        <v>170</v>
      </c>
      <c r="C151">
        <v>154</v>
      </c>
      <c r="D151" t="s">
        <v>3567</v>
      </c>
      <c r="E151" s="1" t="s">
        <v>4303</v>
      </c>
      <c r="F151">
        <v>2080842</v>
      </c>
      <c r="G151" t="s">
        <v>4304</v>
      </c>
      <c r="H151" t="s">
        <v>4305</v>
      </c>
      <c r="I151" t="s">
        <v>70</v>
      </c>
      <c r="K151" t="s">
        <v>248</v>
      </c>
      <c r="L151" t="s">
        <v>71</v>
      </c>
      <c r="M151" t="s">
        <v>4092</v>
      </c>
      <c r="O151" s="33">
        <v>45427</v>
      </c>
      <c r="P151" t="s">
        <v>202</v>
      </c>
      <c r="Q151" t="s">
        <v>456</v>
      </c>
      <c r="R151" t="s">
        <v>4306</v>
      </c>
      <c r="S151" s="22" t="s">
        <v>74</v>
      </c>
      <c r="T151" s="42">
        <v>6.82</v>
      </c>
      <c r="U151" t="s">
        <v>4257</v>
      </c>
      <c r="V151" s="22" t="s">
        <v>4317</v>
      </c>
      <c r="Z151" s="22" t="s">
        <v>4318</v>
      </c>
      <c r="AA151" s="33">
        <v>46471</v>
      </c>
      <c r="AB151" t="s">
        <v>442</v>
      </c>
      <c r="AC151" s="1"/>
      <c r="AJ151" s="22" t="s">
        <v>71</v>
      </c>
      <c r="AK151" s="22" t="s">
        <v>3690</v>
      </c>
      <c r="AM151" s="22" t="s">
        <v>3691</v>
      </c>
      <c r="AN151" s="33">
        <v>45747</v>
      </c>
      <c r="AQ151" s="37">
        <v>103283.77046186</v>
      </c>
      <c r="AR151" s="37">
        <v>100.68</v>
      </c>
      <c r="AS151" s="37">
        <v>1</v>
      </c>
      <c r="AT151" s="37">
        <v>103.98609999999999</v>
      </c>
      <c r="AU151" s="37">
        <v>103.986</v>
      </c>
      <c r="AY151" s="1"/>
      <c r="AZ151" t="s">
        <v>134</v>
      </c>
      <c r="BA151" t="s">
        <v>97</v>
      </c>
    </row>
    <row r="152" spans="1:53" x14ac:dyDescent="0.2">
      <c r="A152">
        <v>170</v>
      </c>
      <c r="C152">
        <v>182</v>
      </c>
      <c r="D152" t="s">
        <v>3567</v>
      </c>
      <c r="E152" s="1" t="s">
        <v>4314</v>
      </c>
      <c r="F152">
        <v>2080844</v>
      </c>
      <c r="G152" t="s">
        <v>4304</v>
      </c>
      <c r="H152" t="s">
        <v>4315</v>
      </c>
      <c r="I152" t="s">
        <v>70</v>
      </c>
      <c r="K152" t="s">
        <v>483</v>
      </c>
      <c r="L152" t="s">
        <v>71</v>
      </c>
      <c r="M152" t="s">
        <v>71</v>
      </c>
      <c r="O152" s="33">
        <v>45435</v>
      </c>
      <c r="P152" t="s">
        <v>465</v>
      </c>
      <c r="Q152" t="s">
        <v>465</v>
      </c>
      <c r="R152" t="s">
        <v>465</v>
      </c>
      <c r="S152" s="22" t="s">
        <v>74</v>
      </c>
      <c r="T152" s="42">
        <v>5.94</v>
      </c>
      <c r="U152" t="s">
        <v>4257</v>
      </c>
      <c r="V152" s="22" t="s">
        <v>1592</v>
      </c>
      <c r="Z152" s="22" t="s">
        <v>4378</v>
      </c>
      <c r="AA152" s="33">
        <v>48397</v>
      </c>
      <c r="AB152" t="s">
        <v>442</v>
      </c>
      <c r="AC152" s="1"/>
      <c r="AJ152" s="22" t="s">
        <v>71</v>
      </c>
      <c r="AK152" s="22" t="s">
        <v>3690</v>
      </c>
      <c r="AM152" s="22" t="s">
        <v>3691</v>
      </c>
      <c r="AN152" s="33">
        <v>45747</v>
      </c>
      <c r="AQ152" s="37">
        <v>476458.51856312202</v>
      </c>
      <c r="AR152" s="37">
        <v>106.44</v>
      </c>
      <c r="AS152" s="37">
        <v>1</v>
      </c>
      <c r="AT152" s="37">
        <v>507.14245</v>
      </c>
      <c r="AU152" s="37">
        <v>507.142</v>
      </c>
      <c r="AY152" s="1"/>
      <c r="AZ152" t="s">
        <v>929</v>
      </c>
      <c r="BA152" t="s">
        <v>95</v>
      </c>
    </row>
    <row r="153" spans="1:53" x14ac:dyDescent="0.2">
      <c r="A153">
        <v>170</v>
      </c>
      <c r="C153">
        <v>182</v>
      </c>
      <c r="D153" t="s">
        <v>3567</v>
      </c>
      <c r="E153" s="1" t="s">
        <v>4314</v>
      </c>
      <c r="F153">
        <v>2080845</v>
      </c>
      <c r="G153" t="s">
        <v>4304</v>
      </c>
      <c r="H153" t="s">
        <v>4315</v>
      </c>
      <c r="I153" t="s">
        <v>70</v>
      </c>
      <c r="K153" t="s">
        <v>483</v>
      </c>
      <c r="L153" t="s">
        <v>71</v>
      </c>
      <c r="M153" t="s">
        <v>71</v>
      </c>
      <c r="O153" s="33">
        <v>45435</v>
      </c>
      <c r="P153" t="s">
        <v>465</v>
      </c>
      <c r="Q153" t="s">
        <v>465</v>
      </c>
      <c r="R153" t="s">
        <v>465</v>
      </c>
      <c r="S153" s="22" t="s">
        <v>74</v>
      </c>
      <c r="T153" s="42">
        <v>5.41</v>
      </c>
      <c r="U153" t="s">
        <v>4257</v>
      </c>
      <c r="V153" s="22" t="s">
        <v>1592</v>
      </c>
      <c r="Z153" s="22" t="s">
        <v>4378</v>
      </c>
      <c r="AA153" s="33">
        <v>48397</v>
      </c>
      <c r="AB153" t="s">
        <v>442</v>
      </c>
      <c r="AC153" s="1"/>
      <c r="AJ153" s="22" t="s">
        <v>71</v>
      </c>
      <c r="AK153" s="22" t="s">
        <v>3690</v>
      </c>
      <c r="AM153" s="22" t="s">
        <v>3691</v>
      </c>
      <c r="AN153" s="33">
        <v>45747</v>
      </c>
      <c r="AQ153" s="37">
        <v>444228.60321849899</v>
      </c>
      <c r="AR153" s="37">
        <v>106.06</v>
      </c>
      <c r="AS153" s="37">
        <v>1</v>
      </c>
      <c r="AT153" s="37">
        <v>471.14886000000001</v>
      </c>
      <c r="AU153" s="37">
        <v>471.149</v>
      </c>
      <c r="AY153" s="1"/>
      <c r="AZ153" t="s">
        <v>1071</v>
      </c>
      <c r="BA153" t="s">
        <v>95</v>
      </c>
    </row>
    <row r="154" spans="1:53" x14ac:dyDescent="0.2">
      <c r="A154">
        <v>170</v>
      </c>
      <c r="C154">
        <v>203</v>
      </c>
      <c r="D154" t="s">
        <v>3567</v>
      </c>
      <c r="E154" s="1" t="s">
        <v>4351</v>
      </c>
      <c r="F154">
        <v>2080850</v>
      </c>
      <c r="G154" t="s">
        <v>4304</v>
      </c>
      <c r="H154" t="s">
        <v>4305</v>
      </c>
      <c r="I154" t="s">
        <v>70</v>
      </c>
      <c r="K154" t="s">
        <v>248</v>
      </c>
      <c r="L154" t="s">
        <v>71</v>
      </c>
      <c r="M154" t="s">
        <v>4092</v>
      </c>
      <c r="O154" s="33">
        <v>45459</v>
      </c>
      <c r="P154" t="s">
        <v>202</v>
      </c>
      <c r="Q154" t="s">
        <v>456</v>
      </c>
      <c r="R154" t="s">
        <v>4306</v>
      </c>
      <c r="S154" s="22" t="s">
        <v>74</v>
      </c>
      <c r="T154" s="42">
        <v>1.36</v>
      </c>
      <c r="U154" t="s">
        <v>4257</v>
      </c>
      <c r="V154" s="22" t="s">
        <v>4317</v>
      </c>
      <c r="Z154" s="22" t="s">
        <v>1408</v>
      </c>
      <c r="AA154" s="33">
        <v>46262</v>
      </c>
      <c r="AB154" t="s">
        <v>442</v>
      </c>
      <c r="AC154" s="1"/>
      <c r="AJ154" s="22" t="s">
        <v>71</v>
      </c>
      <c r="AK154" s="22" t="s">
        <v>3690</v>
      </c>
      <c r="AM154" s="22" t="s">
        <v>3691</v>
      </c>
      <c r="AN154" s="33">
        <v>45747</v>
      </c>
      <c r="AQ154" s="37">
        <v>236973.126056724</v>
      </c>
      <c r="AR154" s="37">
        <v>100.92</v>
      </c>
      <c r="AS154" s="37">
        <v>1</v>
      </c>
      <c r="AT154" s="37">
        <v>239.15328</v>
      </c>
      <c r="AU154" s="37">
        <v>239.15299999999999</v>
      </c>
      <c r="AY154" s="1"/>
      <c r="AZ154" t="s">
        <v>865</v>
      </c>
      <c r="BA154" t="s">
        <v>111</v>
      </c>
    </row>
    <row r="155" spans="1:53" x14ac:dyDescent="0.2">
      <c r="A155">
        <v>170</v>
      </c>
      <c r="C155">
        <v>154</v>
      </c>
      <c r="D155" t="s">
        <v>3567</v>
      </c>
      <c r="E155" s="1" t="s">
        <v>4303</v>
      </c>
      <c r="F155">
        <v>2080852</v>
      </c>
      <c r="G155" t="s">
        <v>4304</v>
      </c>
      <c r="H155" t="s">
        <v>4305</v>
      </c>
      <c r="I155" t="s">
        <v>70</v>
      </c>
      <c r="K155" t="s">
        <v>248</v>
      </c>
      <c r="L155" t="s">
        <v>71</v>
      </c>
      <c r="M155" t="s">
        <v>4092</v>
      </c>
      <c r="O155" s="33">
        <v>45459</v>
      </c>
      <c r="P155" t="s">
        <v>202</v>
      </c>
      <c r="Q155" t="s">
        <v>456</v>
      </c>
      <c r="R155" t="s">
        <v>4306</v>
      </c>
      <c r="S155" s="22" t="s">
        <v>74</v>
      </c>
      <c r="T155" s="42">
        <v>6.82</v>
      </c>
      <c r="U155" t="s">
        <v>4257</v>
      </c>
      <c r="V155" s="22" t="s">
        <v>4317</v>
      </c>
      <c r="Z155" s="22" t="s">
        <v>4318</v>
      </c>
      <c r="AA155" s="33">
        <v>46471</v>
      </c>
      <c r="AB155" t="s">
        <v>442</v>
      </c>
      <c r="AC155" s="1"/>
      <c r="AJ155" s="22" t="s">
        <v>71</v>
      </c>
      <c r="AK155" s="22" t="s">
        <v>3690</v>
      </c>
      <c r="AM155" s="22" t="s">
        <v>3691</v>
      </c>
      <c r="AN155" s="33">
        <v>45747</v>
      </c>
      <c r="AQ155" s="37">
        <v>149392.60763954101</v>
      </c>
      <c r="AR155" s="37">
        <v>100.69</v>
      </c>
      <c r="AS155" s="37">
        <v>1</v>
      </c>
      <c r="AT155" s="37">
        <v>150.42341999999999</v>
      </c>
      <c r="AU155" s="37">
        <v>150.423</v>
      </c>
      <c r="AY155" s="1"/>
      <c r="AZ155" t="s">
        <v>977</v>
      </c>
      <c r="BA155" t="s">
        <v>97</v>
      </c>
    </row>
    <row r="156" spans="1:53" x14ac:dyDescent="0.2">
      <c r="A156">
        <v>170</v>
      </c>
      <c r="C156">
        <v>154</v>
      </c>
      <c r="D156" t="s">
        <v>3567</v>
      </c>
      <c r="E156" s="1" t="s">
        <v>4303</v>
      </c>
      <c r="F156">
        <v>2080871</v>
      </c>
      <c r="G156" t="s">
        <v>4304</v>
      </c>
      <c r="H156" t="s">
        <v>4305</v>
      </c>
      <c r="I156" t="s">
        <v>70</v>
      </c>
      <c r="K156" t="s">
        <v>248</v>
      </c>
      <c r="L156" t="s">
        <v>71</v>
      </c>
      <c r="M156" t="s">
        <v>4092</v>
      </c>
      <c r="O156" s="33">
        <v>45487</v>
      </c>
      <c r="P156" t="s">
        <v>202</v>
      </c>
      <c r="Q156" t="s">
        <v>456</v>
      </c>
      <c r="R156" t="s">
        <v>4306</v>
      </c>
      <c r="S156" s="22" t="s">
        <v>74</v>
      </c>
      <c r="T156" s="42">
        <v>6.82</v>
      </c>
      <c r="U156" t="s">
        <v>4257</v>
      </c>
      <c r="V156" s="22" t="s">
        <v>4317</v>
      </c>
      <c r="Z156" s="22" t="s">
        <v>4318</v>
      </c>
      <c r="AA156" s="33">
        <v>46471</v>
      </c>
      <c r="AB156" t="s">
        <v>442</v>
      </c>
      <c r="AC156" s="1"/>
      <c r="AJ156" s="22" t="s">
        <v>71</v>
      </c>
      <c r="AK156" s="22" t="s">
        <v>3690</v>
      </c>
      <c r="AM156" s="22" t="s">
        <v>3691</v>
      </c>
      <c r="AN156" s="33">
        <v>45747</v>
      </c>
      <c r="AQ156" s="37">
        <v>194025.96102238001</v>
      </c>
      <c r="AR156" s="37">
        <v>100.68</v>
      </c>
      <c r="AS156" s="37">
        <v>1</v>
      </c>
      <c r="AT156" s="37">
        <v>195.34533999999999</v>
      </c>
      <c r="AU156" s="37">
        <v>195.345</v>
      </c>
      <c r="AY156" s="1"/>
      <c r="AZ156" t="s">
        <v>169</v>
      </c>
      <c r="BA156" t="s">
        <v>97</v>
      </c>
    </row>
    <row r="157" spans="1:53" x14ac:dyDescent="0.2">
      <c r="A157">
        <v>170</v>
      </c>
      <c r="C157">
        <v>251</v>
      </c>
      <c r="D157" t="s">
        <v>3567</v>
      </c>
      <c r="E157" s="1" t="s">
        <v>4358</v>
      </c>
      <c r="F157">
        <v>2080872</v>
      </c>
      <c r="G157" t="s">
        <v>4304</v>
      </c>
      <c r="H157" t="s">
        <v>4305</v>
      </c>
      <c r="I157" t="s">
        <v>70</v>
      </c>
      <c r="K157" t="s">
        <v>4359</v>
      </c>
      <c r="L157" t="s">
        <v>71</v>
      </c>
      <c r="M157" t="s">
        <v>71</v>
      </c>
      <c r="O157" s="33">
        <v>45490</v>
      </c>
      <c r="P157" t="s">
        <v>465</v>
      </c>
      <c r="Q157" t="s">
        <v>465</v>
      </c>
      <c r="R157" t="s">
        <v>465</v>
      </c>
      <c r="S157" s="22" t="s">
        <v>74</v>
      </c>
      <c r="T157" s="42">
        <v>4.26</v>
      </c>
      <c r="U157" t="s">
        <v>4256</v>
      </c>
      <c r="V157" s="22" t="s">
        <v>4379</v>
      </c>
      <c r="Z157" s="22" t="s">
        <v>4380</v>
      </c>
      <c r="AA157" s="33">
        <v>47848</v>
      </c>
      <c r="AB157" t="s">
        <v>442</v>
      </c>
      <c r="AC157" s="1"/>
      <c r="AJ157" s="22" t="s">
        <v>71</v>
      </c>
      <c r="AK157" s="22" t="s">
        <v>3690</v>
      </c>
      <c r="AM157" s="22" t="s">
        <v>3691</v>
      </c>
      <c r="AN157" s="33">
        <v>45747</v>
      </c>
      <c r="AQ157" s="37">
        <v>254889.06616443099</v>
      </c>
      <c r="AR157" s="37">
        <v>104.15</v>
      </c>
      <c r="AS157" s="37">
        <v>1</v>
      </c>
      <c r="AT157" s="37">
        <v>265.46695999999997</v>
      </c>
      <c r="AU157" s="37">
        <v>265.46699999999998</v>
      </c>
      <c r="AY157" s="1"/>
      <c r="AZ157" t="s">
        <v>1737</v>
      </c>
      <c r="BA157" t="s">
        <v>111</v>
      </c>
    </row>
    <row r="158" spans="1:53" x14ac:dyDescent="0.2">
      <c r="A158">
        <v>170</v>
      </c>
      <c r="C158">
        <v>203</v>
      </c>
      <c r="D158" t="s">
        <v>3567</v>
      </c>
      <c r="E158" s="1" t="s">
        <v>4351</v>
      </c>
      <c r="F158">
        <v>2080876</v>
      </c>
      <c r="G158" t="s">
        <v>4304</v>
      </c>
      <c r="H158" t="s">
        <v>4305</v>
      </c>
      <c r="I158" t="s">
        <v>70</v>
      </c>
      <c r="K158" t="s">
        <v>248</v>
      </c>
      <c r="L158" t="s">
        <v>71</v>
      </c>
      <c r="M158" t="s">
        <v>4092</v>
      </c>
      <c r="O158" s="33">
        <v>45504</v>
      </c>
      <c r="P158" t="s">
        <v>202</v>
      </c>
      <c r="Q158" t="s">
        <v>456</v>
      </c>
      <c r="R158" t="s">
        <v>4306</v>
      </c>
      <c r="S158" s="22" t="s">
        <v>74</v>
      </c>
      <c r="T158" s="42">
        <v>1.82</v>
      </c>
      <c r="U158" t="s">
        <v>4257</v>
      </c>
      <c r="V158" s="22" t="s">
        <v>4317</v>
      </c>
      <c r="Z158" s="22" t="s">
        <v>1581</v>
      </c>
      <c r="AA158" s="33">
        <v>46446</v>
      </c>
      <c r="AB158" t="s">
        <v>442</v>
      </c>
      <c r="AC158" s="1"/>
      <c r="AJ158" s="22" t="s">
        <v>71</v>
      </c>
      <c r="AK158" s="22" t="s">
        <v>3690</v>
      </c>
      <c r="AM158" s="22" t="s">
        <v>3691</v>
      </c>
      <c r="AN158" s="33">
        <v>45747</v>
      </c>
      <c r="AQ158" s="37">
        <v>462097.61697605602</v>
      </c>
      <c r="AR158" s="37">
        <v>101.19</v>
      </c>
      <c r="AS158" s="37">
        <v>1</v>
      </c>
      <c r="AT158" s="37">
        <v>467.59658000000002</v>
      </c>
      <c r="AU158" s="37">
        <v>467.59699999999998</v>
      </c>
      <c r="AY158" s="1"/>
      <c r="AZ158" t="s">
        <v>2426</v>
      </c>
      <c r="BA158" t="s">
        <v>95</v>
      </c>
    </row>
    <row r="159" spans="1:53" x14ac:dyDescent="0.2">
      <c r="A159">
        <v>170</v>
      </c>
      <c r="C159">
        <v>182</v>
      </c>
      <c r="D159" t="s">
        <v>3567</v>
      </c>
      <c r="E159" s="1" t="s">
        <v>4314</v>
      </c>
      <c r="F159">
        <v>2080891</v>
      </c>
      <c r="G159" t="s">
        <v>4304</v>
      </c>
      <c r="H159" t="s">
        <v>4381</v>
      </c>
      <c r="I159" t="s">
        <v>70</v>
      </c>
      <c r="K159" t="s">
        <v>483</v>
      </c>
      <c r="L159" t="s">
        <v>71</v>
      </c>
      <c r="M159" t="s">
        <v>71</v>
      </c>
      <c r="O159" s="33">
        <v>45515</v>
      </c>
      <c r="P159" t="s">
        <v>465</v>
      </c>
      <c r="Q159" t="s">
        <v>465</v>
      </c>
      <c r="R159" t="s">
        <v>465</v>
      </c>
      <c r="S159" s="22" t="s">
        <v>74</v>
      </c>
      <c r="T159" s="42">
        <v>4.24</v>
      </c>
      <c r="U159" t="s">
        <v>4257</v>
      </c>
      <c r="V159" s="22" t="s">
        <v>1592</v>
      </c>
      <c r="Z159" s="22" t="s">
        <v>4382</v>
      </c>
      <c r="AA159" s="33">
        <v>47668</v>
      </c>
      <c r="AB159" t="s">
        <v>442</v>
      </c>
      <c r="AC159" s="1"/>
      <c r="AJ159" s="22" t="s">
        <v>71</v>
      </c>
      <c r="AK159" s="22" t="s">
        <v>3690</v>
      </c>
      <c r="AM159" s="22" t="s">
        <v>3691</v>
      </c>
      <c r="AN159" s="33">
        <v>45747</v>
      </c>
      <c r="AQ159" s="37">
        <v>247346.194894488</v>
      </c>
      <c r="AR159" s="37">
        <v>107.67</v>
      </c>
      <c r="AS159" s="37">
        <v>1</v>
      </c>
      <c r="AT159" s="37">
        <v>266.31765000000001</v>
      </c>
      <c r="AU159" s="37">
        <v>266.31799999999998</v>
      </c>
      <c r="AY159" s="1"/>
      <c r="AZ159" t="s">
        <v>812</v>
      </c>
      <c r="BA159" t="s">
        <v>111</v>
      </c>
    </row>
    <row r="160" spans="1:53" x14ac:dyDescent="0.2">
      <c r="A160">
        <v>170</v>
      </c>
      <c r="C160">
        <v>19770</v>
      </c>
      <c r="D160" t="s">
        <v>3567</v>
      </c>
      <c r="E160" s="1" t="s">
        <v>4383</v>
      </c>
      <c r="F160">
        <v>2080874</v>
      </c>
      <c r="G160" t="s">
        <v>248</v>
      </c>
      <c r="H160" t="s">
        <v>4305</v>
      </c>
      <c r="I160" t="s">
        <v>70</v>
      </c>
      <c r="K160" t="s">
        <v>832</v>
      </c>
      <c r="L160" t="s">
        <v>71</v>
      </c>
      <c r="M160" t="s">
        <v>4092</v>
      </c>
      <c r="O160" s="33">
        <v>45505</v>
      </c>
      <c r="P160" t="s">
        <v>92</v>
      </c>
      <c r="Q160" t="s">
        <v>456</v>
      </c>
      <c r="R160" t="s">
        <v>4306</v>
      </c>
      <c r="S160" s="22" t="s">
        <v>74</v>
      </c>
      <c r="T160" s="42">
        <v>8.01</v>
      </c>
      <c r="U160" t="s">
        <v>4257</v>
      </c>
      <c r="V160" s="22" t="s">
        <v>4384</v>
      </c>
      <c r="Z160" s="22" t="s">
        <v>1877</v>
      </c>
      <c r="AA160" s="33">
        <v>52865</v>
      </c>
      <c r="AB160" t="s">
        <v>442</v>
      </c>
      <c r="AC160" s="1"/>
      <c r="AJ160" s="22" t="s">
        <v>71</v>
      </c>
      <c r="AK160" s="22" t="s">
        <v>3690</v>
      </c>
      <c r="AM160" s="22" t="s">
        <v>3691</v>
      </c>
      <c r="AN160" s="33">
        <v>45747</v>
      </c>
      <c r="AQ160" s="37">
        <v>465675.98790438101</v>
      </c>
      <c r="AR160" s="37">
        <v>99.98</v>
      </c>
      <c r="AS160" s="37">
        <v>1</v>
      </c>
      <c r="AT160" s="37">
        <v>465.58285000000001</v>
      </c>
      <c r="AU160" s="37">
        <v>465.58300000000003</v>
      </c>
      <c r="AY160" s="1"/>
      <c r="AZ160" t="s">
        <v>1562</v>
      </c>
      <c r="BA160" t="s">
        <v>116</v>
      </c>
    </row>
    <row r="161" spans="1:53" x14ac:dyDescent="0.2">
      <c r="A161">
        <v>170</v>
      </c>
      <c r="C161">
        <v>154</v>
      </c>
      <c r="D161" t="s">
        <v>3567</v>
      </c>
      <c r="E161" s="1" t="s">
        <v>4303</v>
      </c>
      <c r="F161">
        <v>2080893</v>
      </c>
      <c r="G161" t="s">
        <v>4304</v>
      </c>
      <c r="H161" t="s">
        <v>4305</v>
      </c>
      <c r="I161" t="s">
        <v>70</v>
      </c>
      <c r="K161" t="s">
        <v>248</v>
      </c>
      <c r="L161" t="s">
        <v>71</v>
      </c>
      <c r="M161" t="s">
        <v>4092</v>
      </c>
      <c r="O161" s="33">
        <v>45518</v>
      </c>
      <c r="P161" t="s">
        <v>202</v>
      </c>
      <c r="Q161" t="s">
        <v>456</v>
      </c>
      <c r="R161" t="s">
        <v>4306</v>
      </c>
      <c r="S161" s="22" t="s">
        <v>74</v>
      </c>
      <c r="T161" s="42">
        <v>6.82</v>
      </c>
      <c r="U161" t="s">
        <v>4257</v>
      </c>
      <c r="V161" s="22" t="s">
        <v>4317</v>
      </c>
      <c r="Z161" s="22" t="s">
        <v>4318</v>
      </c>
      <c r="AA161" s="33">
        <v>46471</v>
      </c>
      <c r="AB161" t="s">
        <v>442</v>
      </c>
      <c r="AC161" s="1"/>
      <c r="AJ161" s="22" t="s">
        <v>71</v>
      </c>
      <c r="AK161" s="22" t="s">
        <v>3690</v>
      </c>
      <c r="AM161" s="22" t="s">
        <v>3691</v>
      </c>
      <c r="AN161" s="33">
        <v>45747</v>
      </c>
      <c r="AQ161" s="37">
        <v>138633.875567493</v>
      </c>
      <c r="AR161" s="37">
        <v>100.69</v>
      </c>
      <c r="AS161" s="37">
        <v>1</v>
      </c>
      <c r="AT161" s="37">
        <v>139.59045</v>
      </c>
      <c r="AU161" s="37">
        <v>139.59</v>
      </c>
      <c r="AY161" s="1"/>
      <c r="AZ161" t="s">
        <v>102</v>
      </c>
      <c r="BA161" t="s">
        <v>97</v>
      </c>
    </row>
    <row r="162" spans="1:53" x14ac:dyDescent="0.2">
      <c r="A162">
        <v>170</v>
      </c>
      <c r="C162">
        <v>154</v>
      </c>
      <c r="D162" t="s">
        <v>3567</v>
      </c>
      <c r="E162" s="1" t="s">
        <v>4303</v>
      </c>
      <c r="F162">
        <v>2080900</v>
      </c>
      <c r="G162" t="s">
        <v>4304</v>
      </c>
      <c r="H162" t="s">
        <v>4305</v>
      </c>
      <c r="I162" t="s">
        <v>70</v>
      </c>
      <c r="K162" t="s">
        <v>248</v>
      </c>
      <c r="L162" t="s">
        <v>71</v>
      </c>
      <c r="M162" t="s">
        <v>4092</v>
      </c>
      <c r="O162" s="33">
        <v>45550</v>
      </c>
      <c r="P162" t="s">
        <v>202</v>
      </c>
      <c r="Q162" t="s">
        <v>456</v>
      </c>
      <c r="R162" t="s">
        <v>4306</v>
      </c>
      <c r="S162" s="22" t="s">
        <v>74</v>
      </c>
      <c r="T162" s="42">
        <v>6.82</v>
      </c>
      <c r="U162" t="s">
        <v>4257</v>
      </c>
      <c r="V162" s="22" t="s">
        <v>4317</v>
      </c>
      <c r="Z162" s="22" t="s">
        <v>4318</v>
      </c>
      <c r="AA162" s="33">
        <v>46471</v>
      </c>
      <c r="AB162" t="s">
        <v>442</v>
      </c>
      <c r="AC162" s="1"/>
      <c r="AJ162" s="22" t="s">
        <v>71</v>
      </c>
      <c r="AK162" s="22" t="s">
        <v>3690</v>
      </c>
      <c r="AM162" s="22" t="s">
        <v>3691</v>
      </c>
      <c r="AN162" s="33">
        <v>45747</v>
      </c>
      <c r="AQ162" s="37">
        <v>211793.22480770701</v>
      </c>
      <c r="AR162" s="37">
        <v>100.68</v>
      </c>
      <c r="AS162" s="37">
        <v>1</v>
      </c>
      <c r="AT162" s="37">
        <v>213.23342</v>
      </c>
      <c r="AU162" s="37">
        <v>213.233</v>
      </c>
      <c r="AY162" s="1"/>
      <c r="AZ162" t="s">
        <v>119</v>
      </c>
      <c r="BA162" t="s">
        <v>111</v>
      </c>
    </row>
    <row r="163" spans="1:53" x14ac:dyDescent="0.2">
      <c r="A163">
        <v>170</v>
      </c>
      <c r="C163">
        <v>203</v>
      </c>
      <c r="D163" t="s">
        <v>3567</v>
      </c>
      <c r="E163" s="1" t="s">
        <v>4351</v>
      </c>
      <c r="F163">
        <v>2080901</v>
      </c>
      <c r="G163" t="s">
        <v>4304</v>
      </c>
      <c r="H163" t="s">
        <v>4305</v>
      </c>
      <c r="I163" t="s">
        <v>70</v>
      </c>
      <c r="K163" t="s">
        <v>248</v>
      </c>
      <c r="L163" t="s">
        <v>71</v>
      </c>
      <c r="M163" t="s">
        <v>4092</v>
      </c>
      <c r="O163" s="33">
        <v>45550</v>
      </c>
      <c r="P163" t="s">
        <v>202</v>
      </c>
      <c r="Q163" t="s">
        <v>456</v>
      </c>
      <c r="R163" t="s">
        <v>4306</v>
      </c>
      <c r="S163" s="22" t="s">
        <v>74</v>
      </c>
      <c r="T163" s="42">
        <v>1.82</v>
      </c>
      <c r="U163" t="s">
        <v>4257</v>
      </c>
      <c r="V163" s="22" t="s">
        <v>4317</v>
      </c>
      <c r="Z163" s="22" t="s">
        <v>4385</v>
      </c>
      <c r="AA163" s="33">
        <v>46446</v>
      </c>
      <c r="AB163" t="s">
        <v>442</v>
      </c>
      <c r="AC163" s="1"/>
      <c r="AJ163" s="22" t="s">
        <v>71</v>
      </c>
      <c r="AK163" s="22" t="s">
        <v>3690</v>
      </c>
      <c r="AM163" s="22" t="s">
        <v>3691</v>
      </c>
      <c r="AN163" s="33">
        <v>45747</v>
      </c>
      <c r="AQ163" s="37">
        <v>266594.77712691302</v>
      </c>
      <c r="AR163" s="37">
        <v>101.08</v>
      </c>
      <c r="AS163" s="37">
        <v>1</v>
      </c>
      <c r="AT163" s="37">
        <v>269.47399999999999</v>
      </c>
      <c r="AU163" s="37">
        <v>269.47399999999999</v>
      </c>
      <c r="AY163" s="1"/>
      <c r="AZ163" t="s">
        <v>1656</v>
      </c>
      <c r="BA163" t="s">
        <v>111</v>
      </c>
    </row>
    <row r="164" spans="1:53" x14ac:dyDescent="0.2">
      <c r="A164">
        <v>170</v>
      </c>
      <c r="C164">
        <v>154</v>
      </c>
      <c r="D164" t="s">
        <v>3567</v>
      </c>
      <c r="E164" s="1" t="s">
        <v>4303</v>
      </c>
      <c r="F164">
        <v>2080907</v>
      </c>
      <c r="G164" t="s">
        <v>4304</v>
      </c>
      <c r="H164" t="s">
        <v>4305</v>
      </c>
      <c r="I164" t="s">
        <v>70</v>
      </c>
      <c r="K164" t="s">
        <v>248</v>
      </c>
      <c r="L164" t="s">
        <v>71</v>
      </c>
      <c r="M164" t="s">
        <v>4092</v>
      </c>
      <c r="O164" s="33">
        <v>45579</v>
      </c>
      <c r="P164" t="s">
        <v>202</v>
      </c>
      <c r="Q164" t="s">
        <v>456</v>
      </c>
      <c r="R164" t="s">
        <v>4306</v>
      </c>
      <c r="S164" s="22" t="s">
        <v>74</v>
      </c>
      <c r="T164" s="42">
        <v>6.82</v>
      </c>
      <c r="U164" t="s">
        <v>4257</v>
      </c>
      <c r="V164" s="22" t="s">
        <v>4317</v>
      </c>
      <c r="Z164" s="22" t="s">
        <v>4318</v>
      </c>
      <c r="AA164" s="33">
        <v>46471</v>
      </c>
      <c r="AB164" t="s">
        <v>442</v>
      </c>
      <c r="AC164" s="1"/>
      <c r="AJ164" s="22" t="s">
        <v>71</v>
      </c>
      <c r="AK164" s="22" t="s">
        <v>3690</v>
      </c>
      <c r="AM164" s="22" t="s">
        <v>3691</v>
      </c>
      <c r="AN164" s="33">
        <v>45747</v>
      </c>
      <c r="AQ164" s="37">
        <v>155233.06084482101</v>
      </c>
      <c r="AR164" s="37">
        <v>100.67</v>
      </c>
      <c r="AS164" s="37">
        <v>1</v>
      </c>
      <c r="AT164" s="37">
        <v>156.27312000000001</v>
      </c>
      <c r="AU164" s="37">
        <v>156.273</v>
      </c>
      <c r="AY164" s="1"/>
      <c r="AZ164" t="s">
        <v>1301</v>
      </c>
      <c r="BA164" t="s">
        <v>97</v>
      </c>
    </row>
    <row r="165" spans="1:53" x14ac:dyDescent="0.2">
      <c r="A165">
        <v>170</v>
      </c>
      <c r="C165">
        <v>203</v>
      </c>
      <c r="D165" t="s">
        <v>3567</v>
      </c>
      <c r="E165" s="1" t="s">
        <v>4351</v>
      </c>
      <c r="F165">
        <v>2080908</v>
      </c>
      <c r="G165" t="s">
        <v>4304</v>
      </c>
      <c r="H165" t="s">
        <v>4305</v>
      </c>
      <c r="I165" t="s">
        <v>70</v>
      </c>
      <c r="K165" t="s">
        <v>248</v>
      </c>
      <c r="L165" t="s">
        <v>71</v>
      </c>
      <c r="M165" t="s">
        <v>4092</v>
      </c>
      <c r="O165" s="33">
        <v>45580</v>
      </c>
      <c r="P165" t="s">
        <v>202</v>
      </c>
      <c r="Q165" t="s">
        <v>456</v>
      </c>
      <c r="R165" t="s">
        <v>4306</v>
      </c>
      <c r="S165" s="22" t="s">
        <v>74</v>
      </c>
      <c r="T165" s="42">
        <v>1.82</v>
      </c>
      <c r="U165" t="s">
        <v>4257</v>
      </c>
      <c r="V165" s="22" t="s">
        <v>4317</v>
      </c>
      <c r="Z165" s="22" t="s">
        <v>4386</v>
      </c>
      <c r="AA165" s="33">
        <v>46446</v>
      </c>
      <c r="AB165" t="s">
        <v>442</v>
      </c>
      <c r="AC165" s="1"/>
      <c r="AJ165" s="22" t="s">
        <v>71</v>
      </c>
      <c r="AK165" s="22" t="s">
        <v>3690</v>
      </c>
      <c r="AM165" s="22" t="s">
        <v>3691</v>
      </c>
      <c r="AN165" s="33">
        <v>45747</v>
      </c>
      <c r="AQ165" s="37">
        <v>355459.70094851998</v>
      </c>
      <c r="AR165" s="37">
        <v>100.68</v>
      </c>
      <c r="AS165" s="37">
        <v>1</v>
      </c>
      <c r="AT165" s="37">
        <v>357.87682999999998</v>
      </c>
      <c r="AU165" s="37">
        <v>357.87700000000001</v>
      </c>
      <c r="AY165" s="1"/>
      <c r="AZ165" t="s">
        <v>2095</v>
      </c>
      <c r="BA165" t="s">
        <v>116</v>
      </c>
    </row>
    <row r="166" spans="1:53" x14ac:dyDescent="0.2">
      <c r="A166">
        <v>170</v>
      </c>
      <c r="C166">
        <v>251</v>
      </c>
      <c r="D166" t="s">
        <v>3567</v>
      </c>
      <c r="E166" s="1" t="s">
        <v>4358</v>
      </c>
      <c r="F166">
        <v>2080911</v>
      </c>
      <c r="G166" t="s">
        <v>4304</v>
      </c>
      <c r="H166" t="s">
        <v>4305</v>
      </c>
      <c r="I166" t="s">
        <v>70</v>
      </c>
      <c r="K166" t="s">
        <v>4359</v>
      </c>
      <c r="L166" t="s">
        <v>71</v>
      </c>
      <c r="M166" t="s">
        <v>71</v>
      </c>
      <c r="O166" s="33">
        <v>45592</v>
      </c>
      <c r="P166" t="s">
        <v>465</v>
      </c>
      <c r="Q166" t="s">
        <v>465</v>
      </c>
      <c r="R166" t="s">
        <v>465</v>
      </c>
      <c r="S166" s="22" t="s">
        <v>74</v>
      </c>
      <c r="T166" s="42">
        <v>4.74</v>
      </c>
      <c r="U166" t="s">
        <v>4256</v>
      </c>
      <c r="V166" s="22" t="s">
        <v>4379</v>
      </c>
      <c r="Z166" s="22" t="s">
        <v>4361</v>
      </c>
      <c r="AA166" s="33">
        <v>47848</v>
      </c>
      <c r="AB166" t="s">
        <v>442</v>
      </c>
      <c r="AC166" s="1"/>
      <c r="AJ166" s="22" t="s">
        <v>71</v>
      </c>
      <c r="AK166" s="22" t="s">
        <v>3690</v>
      </c>
      <c r="AM166" s="22" t="s">
        <v>3691</v>
      </c>
      <c r="AN166" s="33">
        <v>45747</v>
      </c>
      <c r="AQ166" s="37">
        <v>372293.602368747</v>
      </c>
      <c r="AR166" s="37">
        <v>104.48</v>
      </c>
      <c r="AS166" s="37">
        <v>1</v>
      </c>
      <c r="AT166" s="37">
        <v>388.97235999999998</v>
      </c>
      <c r="AU166" s="37">
        <v>388.97199999999998</v>
      </c>
      <c r="AY166" s="1"/>
      <c r="AZ166" t="s">
        <v>1044</v>
      </c>
      <c r="BA166" t="s">
        <v>116</v>
      </c>
    </row>
    <row r="167" spans="1:53" x14ac:dyDescent="0.2">
      <c r="A167">
        <v>170</v>
      </c>
      <c r="C167">
        <v>19685</v>
      </c>
      <c r="D167" t="s">
        <v>3567</v>
      </c>
      <c r="E167" s="1" t="s">
        <v>4367</v>
      </c>
      <c r="F167">
        <v>2080912</v>
      </c>
      <c r="G167" t="s">
        <v>4304</v>
      </c>
      <c r="H167" t="s">
        <v>4305</v>
      </c>
      <c r="I167" t="s">
        <v>70</v>
      </c>
      <c r="K167" t="s">
        <v>4368</v>
      </c>
      <c r="L167" t="s">
        <v>71</v>
      </c>
      <c r="M167" t="s">
        <v>4092</v>
      </c>
      <c r="O167" s="33">
        <v>45595</v>
      </c>
      <c r="P167" t="s">
        <v>579</v>
      </c>
      <c r="Q167" t="s">
        <v>73</v>
      </c>
      <c r="R167" t="s">
        <v>4306</v>
      </c>
      <c r="S167" s="22" t="s">
        <v>74</v>
      </c>
      <c r="T167" s="42">
        <v>3.67</v>
      </c>
      <c r="U167" t="s">
        <v>4257</v>
      </c>
      <c r="V167" s="22" t="s">
        <v>1791</v>
      </c>
      <c r="Z167" s="22" t="s">
        <v>4285</v>
      </c>
      <c r="AA167" s="33">
        <v>47269</v>
      </c>
      <c r="AB167" t="s">
        <v>442</v>
      </c>
      <c r="AC167" s="1"/>
      <c r="AJ167" s="22" t="s">
        <v>71</v>
      </c>
      <c r="AK167" s="22" t="s">
        <v>3690</v>
      </c>
      <c r="AM167" s="22" t="s">
        <v>3691</v>
      </c>
      <c r="AN167" s="33">
        <v>45747</v>
      </c>
      <c r="AQ167" s="37">
        <v>169756.573974561</v>
      </c>
      <c r="AR167" s="37">
        <v>100.71</v>
      </c>
      <c r="AS167" s="37">
        <v>1</v>
      </c>
      <c r="AT167" s="37">
        <v>170.96185</v>
      </c>
      <c r="AU167" s="37">
        <v>170.96199999999999</v>
      </c>
      <c r="AY167" s="1"/>
      <c r="AZ167" t="s">
        <v>998</v>
      </c>
      <c r="BA167" t="s">
        <v>97</v>
      </c>
    </row>
    <row r="168" spans="1:53" x14ac:dyDescent="0.2">
      <c r="A168">
        <v>170</v>
      </c>
      <c r="C168">
        <v>19775</v>
      </c>
      <c r="D168" t="s">
        <v>3567</v>
      </c>
      <c r="E168" s="1" t="s">
        <v>4387</v>
      </c>
      <c r="F168">
        <v>2080848</v>
      </c>
      <c r="G168" t="s">
        <v>4304</v>
      </c>
      <c r="I168" t="s">
        <v>70</v>
      </c>
      <c r="K168" t="s">
        <v>4359</v>
      </c>
      <c r="L168" t="s">
        <v>71</v>
      </c>
      <c r="M168" t="s">
        <v>4092</v>
      </c>
      <c r="O168" s="33">
        <v>45442</v>
      </c>
      <c r="P168" t="s">
        <v>465</v>
      </c>
      <c r="Q168" t="s">
        <v>465</v>
      </c>
      <c r="R168" t="s">
        <v>465</v>
      </c>
      <c r="S168" s="22" t="s">
        <v>74</v>
      </c>
      <c r="T168" s="42">
        <v>7.93</v>
      </c>
      <c r="U168" t="s">
        <v>4257</v>
      </c>
      <c r="V168" s="22" t="s">
        <v>4281</v>
      </c>
      <c r="Z168" s="22" t="s">
        <v>364</v>
      </c>
      <c r="AA168" s="33">
        <v>46541</v>
      </c>
      <c r="AB168" t="s">
        <v>442</v>
      </c>
      <c r="AC168" s="1"/>
      <c r="AJ168" s="22" t="s">
        <v>71</v>
      </c>
      <c r="AK168" s="22" t="s">
        <v>3690</v>
      </c>
      <c r="AM168" s="22" t="s">
        <v>3691</v>
      </c>
      <c r="AN168" s="33">
        <v>45747</v>
      </c>
      <c r="AQ168" s="37">
        <v>1722835.9772654099</v>
      </c>
      <c r="AR168" s="37">
        <v>106.15</v>
      </c>
      <c r="AS168" s="37">
        <v>1</v>
      </c>
      <c r="AT168" s="37">
        <v>1828.7903899999999</v>
      </c>
      <c r="AU168" s="37">
        <v>1828.79</v>
      </c>
      <c r="AY168" s="1"/>
      <c r="AZ168" t="s">
        <v>2339</v>
      </c>
      <c r="BA168" t="s">
        <v>110</v>
      </c>
    </row>
    <row r="169" spans="1:53" x14ac:dyDescent="0.2">
      <c r="A169">
        <v>170</v>
      </c>
      <c r="C169">
        <v>250</v>
      </c>
      <c r="D169" t="s">
        <v>3567</v>
      </c>
      <c r="E169" s="1" t="s">
        <v>4388</v>
      </c>
      <c r="F169">
        <v>2080903</v>
      </c>
      <c r="G169" t="s">
        <v>4304</v>
      </c>
      <c r="H169" t="s">
        <v>4389</v>
      </c>
      <c r="I169" t="s">
        <v>70</v>
      </c>
      <c r="K169" t="s">
        <v>616</v>
      </c>
      <c r="L169" t="s">
        <v>71</v>
      </c>
      <c r="M169" t="s">
        <v>4092</v>
      </c>
      <c r="O169" s="33">
        <v>45559</v>
      </c>
      <c r="P169" t="s">
        <v>465</v>
      </c>
      <c r="Q169" t="s">
        <v>465</v>
      </c>
      <c r="R169" t="s">
        <v>465</v>
      </c>
      <c r="S169" s="22" t="s">
        <v>74</v>
      </c>
      <c r="T169" s="42">
        <v>3.92</v>
      </c>
      <c r="U169" t="s">
        <v>4256</v>
      </c>
      <c r="V169" s="22" t="s">
        <v>478</v>
      </c>
      <c r="Z169" s="22" t="s">
        <v>1419</v>
      </c>
      <c r="AA169" s="33">
        <v>48944</v>
      </c>
      <c r="AB169" t="s">
        <v>442</v>
      </c>
      <c r="AC169" s="1"/>
      <c r="AJ169" s="22" t="s">
        <v>71</v>
      </c>
      <c r="AK169" s="22" t="s">
        <v>3690</v>
      </c>
      <c r="AM169" s="22" t="s">
        <v>3691</v>
      </c>
      <c r="AN169" s="33">
        <v>45747</v>
      </c>
      <c r="AQ169" s="37">
        <v>791260.21558028599</v>
      </c>
      <c r="AR169" s="37">
        <v>103.66</v>
      </c>
      <c r="AS169" s="37">
        <v>1</v>
      </c>
      <c r="AT169" s="37">
        <v>820.22033999999996</v>
      </c>
      <c r="AU169" s="37">
        <v>820.22</v>
      </c>
      <c r="AY169" s="1"/>
      <c r="AZ169" t="s">
        <v>2112</v>
      </c>
      <c r="BA169" t="s">
        <v>88</v>
      </c>
    </row>
    <row r="170" spans="1:53" x14ac:dyDescent="0.2">
      <c r="A170">
        <v>170</v>
      </c>
      <c r="C170">
        <v>19770</v>
      </c>
      <c r="D170" t="s">
        <v>3567</v>
      </c>
      <c r="E170" s="1" t="s">
        <v>4383</v>
      </c>
      <c r="F170">
        <v>2080917</v>
      </c>
      <c r="G170" t="s">
        <v>248</v>
      </c>
      <c r="H170" t="s">
        <v>4305</v>
      </c>
      <c r="I170" t="s">
        <v>70</v>
      </c>
      <c r="K170" t="s">
        <v>832</v>
      </c>
      <c r="L170" t="s">
        <v>71</v>
      </c>
      <c r="M170" t="s">
        <v>4092</v>
      </c>
      <c r="O170" s="33">
        <v>45603</v>
      </c>
      <c r="P170" t="s">
        <v>92</v>
      </c>
      <c r="Q170" t="s">
        <v>456</v>
      </c>
      <c r="R170" t="s">
        <v>4306</v>
      </c>
      <c r="S170" s="22" t="s">
        <v>74</v>
      </c>
      <c r="T170" s="42">
        <v>7.89</v>
      </c>
      <c r="U170" t="s">
        <v>4256</v>
      </c>
      <c r="V170" s="22" t="s">
        <v>4261</v>
      </c>
      <c r="Z170" s="22" t="s">
        <v>4390</v>
      </c>
      <c r="AA170" s="33">
        <v>52865</v>
      </c>
      <c r="AB170" t="s">
        <v>442</v>
      </c>
      <c r="AC170" s="1"/>
      <c r="AJ170" s="22" t="s">
        <v>71</v>
      </c>
      <c r="AK170" s="22" t="s">
        <v>3690</v>
      </c>
      <c r="AM170" s="22" t="s">
        <v>3691</v>
      </c>
      <c r="AN170" s="33">
        <v>45747</v>
      </c>
      <c r="AQ170" s="37">
        <v>279533.62243080197</v>
      </c>
      <c r="AR170" s="37">
        <v>100.15</v>
      </c>
      <c r="AS170" s="37">
        <v>1</v>
      </c>
      <c r="AT170" s="37">
        <v>279.95292000000001</v>
      </c>
      <c r="AU170" s="37">
        <v>279.95299999999997</v>
      </c>
      <c r="AY170" s="1"/>
      <c r="AZ170" t="s">
        <v>1892</v>
      </c>
      <c r="BA170" t="s">
        <v>111</v>
      </c>
    </row>
    <row r="171" spans="1:53" x14ac:dyDescent="0.2">
      <c r="A171">
        <v>170</v>
      </c>
      <c r="C171">
        <v>154</v>
      </c>
      <c r="D171" t="s">
        <v>3567</v>
      </c>
      <c r="E171" s="1" t="s">
        <v>4303</v>
      </c>
      <c r="F171">
        <v>2080919</v>
      </c>
      <c r="G171" t="s">
        <v>4304</v>
      </c>
      <c r="H171" t="s">
        <v>4305</v>
      </c>
      <c r="I171" t="s">
        <v>70</v>
      </c>
      <c r="K171" t="s">
        <v>248</v>
      </c>
      <c r="L171" t="s">
        <v>71</v>
      </c>
      <c r="M171" t="s">
        <v>4092</v>
      </c>
      <c r="O171" s="33">
        <v>45609</v>
      </c>
      <c r="P171" t="s">
        <v>202</v>
      </c>
      <c r="Q171" t="s">
        <v>456</v>
      </c>
      <c r="R171" t="s">
        <v>4306</v>
      </c>
      <c r="S171" s="22" t="s">
        <v>74</v>
      </c>
      <c r="T171" s="42">
        <v>6.81</v>
      </c>
      <c r="U171" t="s">
        <v>4257</v>
      </c>
      <c r="V171" s="22" t="s">
        <v>4317</v>
      </c>
      <c r="Z171" s="22" t="s">
        <v>4369</v>
      </c>
      <c r="AA171" s="33">
        <v>46471</v>
      </c>
      <c r="AB171" t="s">
        <v>442</v>
      </c>
      <c r="AC171" s="1"/>
      <c r="AJ171" s="22" t="s">
        <v>71</v>
      </c>
      <c r="AK171" s="22" t="s">
        <v>3690</v>
      </c>
      <c r="AM171" s="22" t="s">
        <v>3691</v>
      </c>
      <c r="AN171" s="33">
        <v>45747</v>
      </c>
      <c r="AQ171" s="37">
        <v>125723.409214092</v>
      </c>
      <c r="AR171" s="37">
        <v>100.5</v>
      </c>
      <c r="AS171" s="37">
        <v>1</v>
      </c>
      <c r="AT171" s="37">
        <v>126.35203</v>
      </c>
      <c r="AU171" s="37">
        <v>126.352</v>
      </c>
      <c r="AY171" s="1"/>
      <c r="AZ171" t="s">
        <v>493</v>
      </c>
      <c r="BA171" t="s">
        <v>97</v>
      </c>
    </row>
    <row r="172" spans="1:53" x14ac:dyDescent="0.2">
      <c r="A172">
        <v>170</v>
      </c>
      <c r="C172">
        <v>203</v>
      </c>
      <c r="D172" t="s">
        <v>3567</v>
      </c>
      <c r="E172" s="1" t="s">
        <v>4351</v>
      </c>
      <c r="F172">
        <v>2080920</v>
      </c>
      <c r="G172" t="s">
        <v>4304</v>
      </c>
      <c r="H172" t="s">
        <v>4305</v>
      </c>
      <c r="I172" t="s">
        <v>70</v>
      </c>
      <c r="K172" t="s">
        <v>248</v>
      </c>
      <c r="L172" t="s">
        <v>71</v>
      </c>
      <c r="M172" t="s">
        <v>4092</v>
      </c>
      <c r="O172" s="33">
        <v>45614</v>
      </c>
      <c r="P172" t="s">
        <v>202</v>
      </c>
      <c r="Q172" t="s">
        <v>456</v>
      </c>
      <c r="R172" t="s">
        <v>4306</v>
      </c>
      <c r="S172" s="22" t="s">
        <v>74</v>
      </c>
      <c r="T172" s="42">
        <v>1.82</v>
      </c>
      <c r="U172" t="s">
        <v>4257</v>
      </c>
      <c r="V172" s="22" t="s">
        <v>4317</v>
      </c>
      <c r="Z172" s="22" t="s">
        <v>4391</v>
      </c>
      <c r="AA172" s="33">
        <v>46446</v>
      </c>
      <c r="AB172" t="s">
        <v>442</v>
      </c>
      <c r="AC172" s="1"/>
      <c r="AJ172" s="22" t="s">
        <v>71</v>
      </c>
      <c r="AK172" s="22" t="s">
        <v>3690</v>
      </c>
      <c r="AM172" s="22" t="s">
        <v>3691</v>
      </c>
      <c r="AN172" s="33">
        <v>45747</v>
      </c>
      <c r="AQ172" s="37">
        <v>399892.16784735798</v>
      </c>
      <c r="AR172" s="37">
        <v>100.08</v>
      </c>
      <c r="AS172" s="37">
        <v>1</v>
      </c>
      <c r="AT172" s="37">
        <v>400.21208000000001</v>
      </c>
      <c r="AU172" s="37">
        <v>400.21199999999999</v>
      </c>
      <c r="AY172" s="1"/>
      <c r="AZ172" t="s">
        <v>451</v>
      </c>
      <c r="BA172" t="s">
        <v>116</v>
      </c>
    </row>
    <row r="173" spans="1:53" x14ac:dyDescent="0.2">
      <c r="A173">
        <v>170</v>
      </c>
      <c r="C173">
        <v>182</v>
      </c>
      <c r="D173" t="s">
        <v>3567</v>
      </c>
      <c r="E173" s="1" t="s">
        <v>4314</v>
      </c>
      <c r="F173">
        <v>2080923</v>
      </c>
      <c r="G173" t="s">
        <v>4304</v>
      </c>
      <c r="H173" t="s">
        <v>4315</v>
      </c>
      <c r="I173" t="s">
        <v>70</v>
      </c>
      <c r="K173" t="s">
        <v>483</v>
      </c>
      <c r="L173" t="s">
        <v>71</v>
      </c>
      <c r="M173" t="s">
        <v>71</v>
      </c>
      <c r="O173" s="33">
        <v>45620</v>
      </c>
      <c r="P173" t="s">
        <v>465</v>
      </c>
      <c r="Q173" t="s">
        <v>465</v>
      </c>
      <c r="R173" t="s">
        <v>465</v>
      </c>
      <c r="S173" s="22" t="s">
        <v>74</v>
      </c>
      <c r="T173" s="42">
        <v>4.45</v>
      </c>
      <c r="U173" t="s">
        <v>4257</v>
      </c>
      <c r="V173" s="22" t="s">
        <v>1592</v>
      </c>
      <c r="Z173" s="22" t="s">
        <v>3606</v>
      </c>
      <c r="AA173" s="33">
        <v>47811</v>
      </c>
      <c r="AB173" t="s">
        <v>442</v>
      </c>
      <c r="AC173" s="1"/>
      <c r="AJ173" s="22" t="s">
        <v>71</v>
      </c>
      <c r="AK173" s="22" t="s">
        <v>3690</v>
      </c>
      <c r="AM173" s="22" t="s">
        <v>3691</v>
      </c>
      <c r="AN173" s="33">
        <v>45747</v>
      </c>
      <c r="AQ173" s="37">
        <v>156975.09334029301</v>
      </c>
      <c r="AR173" s="37">
        <v>102.24</v>
      </c>
      <c r="AS173" s="37">
        <v>1</v>
      </c>
      <c r="AT173" s="37">
        <v>160.49134000000001</v>
      </c>
      <c r="AU173" s="37">
        <v>160.49100000000001</v>
      </c>
      <c r="AY173" s="1"/>
      <c r="AZ173" t="s">
        <v>2059</v>
      </c>
      <c r="BA173" t="s">
        <v>97</v>
      </c>
    </row>
    <row r="174" spans="1:53" x14ac:dyDescent="0.2">
      <c r="A174">
        <v>170</v>
      </c>
      <c r="C174">
        <v>19685</v>
      </c>
      <c r="D174" t="s">
        <v>3567</v>
      </c>
      <c r="E174" s="1" t="s">
        <v>4367</v>
      </c>
      <c r="F174">
        <v>2080925</v>
      </c>
      <c r="G174" t="s">
        <v>4304</v>
      </c>
      <c r="H174" t="s">
        <v>4305</v>
      </c>
      <c r="I174" t="s">
        <v>70</v>
      </c>
      <c r="K174" t="s">
        <v>4368</v>
      </c>
      <c r="L174" t="s">
        <v>71</v>
      </c>
      <c r="M174" t="s">
        <v>4092</v>
      </c>
      <c r="O174" s="33">
        <v>45624</v>
      </c>
      <c r="P174" t="s">
        <v>579</v>
      </c>
      <c r="Q174" t="s">
        <v>73</v>
      </c>
      <c r="R174" t="s">
        <v>4306</v>
      </c>
      <c r="S174" s="22" t="s">
        <v>74</v>
      </c>
      <c r="T174" s="42">
        <v>3.67</v>
      </c>
      <c r="U174" t="s">
        <v>4257</v>
      </c>
      <c r="V174" s="22" t="s">
        <v>1791</v>
      </c>
      <c r="Z174" s="22" t="s">
        <v>1632</v>
      </c>
      <c r="AA174" s="33">
        <v>47269</v>
      </c>
      <c r="AB174" t="s">
        <v>442</v>
      </c>
      <c r="AC174" s="1"/>
      <c r="AJ174" s="22" t="s">
        <v>71</v>
      </c>
      <c r="AK174" s="22" t="s">
        <v>3690</v>
      </c>
      <c r="AM174" s="22" t="s">
        <v>3691</v>
      </c>
      <c r="AN174" s="33">
        <v>45747</v>
      </c>
      <c r="AQ174" s="37">
        <v>339513.12476150302</v>
      </c>
      <c r="AR174" s="37">
        <v>100.57</v>
      </c>
      <c r="AS174" s="37">
        <v>1</v>
      </c>
      <c r="AT174" s="37">
        <v>341.44835</v>
      </c>
      <c r="AU174" s="37">
        <v>341.44799999999998</v>
      </c>
      <c r="AY174" s="1"/>
      <c r="AZ174" t="s">
        <v>393</v>
      </c>
      <c r="BA174" t="s">
        <v>116</v>
      </c>
    </row>
    <row r="175" spans="1:53" x14ac:dyDescent="0.2">
      <c r="A175">
        <v>170</v>
      </c>
      <c r="C175">
        <v>154</v>
      </c>
      <c r="D175" t="s">
        <v>3567</v>
      </c>
      <c r="E175" s="1" t="s">
        <v>4303</v>
      </c>
      <c r="F175">
        <v>2080931</v>
      </c>
      <c r="G175" t="s">
        <v>4304</v>
      </c>
      <c r="H175" t="s">
        <v>4305</v>
      </c>
      <c r="I175" t="s">
        <v>70</v>
      </c>
      <c r="K175" t="s">
        <v>248</v>
      </c>
      <c r="L175" t="s">
        <v>71</v>
      </c>
      <c r="M175" t="s">
        <v>4092</v>
      </c>
      <c r="O175" s="33">
        <v>45641</v>
      </c>
      <c r="P175" t="s">
        <v>202</v>
      </c>
      <c r="Q175" t="s">
        <v>456</v>
      </c>
      <c r="R175" t="s">
        <v>4306</v>
      </c>
      <c r="S175" s="22" t="s">
        <v>74</v>
      </c>
      <c r="T175" s="42">
        <v>6.81</v>
      </c>
      <c r="U175" t="s">
        <v>4257</v>
      </c>
      <c r="V175" s="22" t="s">
        <v>4317</v>
      </c>
      <c r="Z175" s="22" t="s">
        <v>4392</v>
      </c>
      <c r="AA175" s="33">
        <v>46471</v>
      </c>
      <c r="AB175" t="s">
        <v>442</v>
      </c>
      <c r="AC175" s="1"/>
      <c r="AJ175" s="22" t="s">
        <v>71</v>
      </c>
      <c r="AK175" s="22" t="s">
        <v>3690</v>
      </c>
      <c r="AM175" s="22" t="s">
        <v>3691</v>
      </c>
      <c r="AN175" s="33">
        <v>45747</v>
      </c>
      <c r="AQ175" s="37">
        <v>198944.23961952401</v>
      </c>
      <c r="AR175" s="37">
        <v>100.58</v>
      </c>
      <c r="AS175" s="37">
        <v>1</v>
      </c>
      <c r="AT175" s="37">
        <v>200.09811999999999</v>
      </c>
      <c r="AU175" s="37">
        <v>200.09800000000001</v>
      </c>
      <c r="AY175" s="1"/>
      <c r="AZ175" t="s">
        <v>160</v>
      </c>
      <c r="BA175" t="s">
        <v>111</v>
      </c>
    </row>
    <row r="176" spans="1:53" x14ac:dyDescent="0.2">
      <c r="A176">
        <v>170</v>
      </c>
      <c r="C176">
        <v>203</v>
      </c>
      <c r="D176" t="s">
        <v>3567</v>
      </c>
      <c r="E176" s="1" t="s">
        <v>4351</v>
      </c>
      <c r="F176">
        <v>2080930</v>
      </c>
      <c r="G176" t="s">
        <v>4304</v>
      </c>
      <c r="H176" t="s">
        <v>4305</v>
      </c>
      <c r="I176" t="s">
        <v>70</v>
      </c>
      <c r="K176" t="s">
        <v>248</v>
      </c>
      <c r="L176" t="s">
        <v>71</v>
      </c>
      <c r="M176" t="s">
        <v>4092</v>
      </c>
      <c r="O176" s="33">
        <v>45642</v>
      </c>
      <c r="P176" t="s">
        <v>202</v>
      </c>
      <c r="Q176" t="s">
        <v>456</v>
      </c>
      <c r="R176" t="s">
        <v>4306</v>
      </c>
      <c r="S176" s="22" t="s">
        <v>74</v>
      </c>
      <c r="T176" s="42">
        <v>1.82</v>
      </c>
      <c r="U176" t="s">
        <v>4257</v>
      </c>
      <c r="V176" s="22" t="s">
        <v>4317</v>
      </c>
      <c r="Z176" s="22" t="s">
        <v>4393</v>
      </c>
      <c r="AA176" s="33">
        <v>46446</v>
      </c>
      <c r="AB176" t="s">
        <v>442</v>
      </c>
      <c r="AC176" s="1"/>
      <c r="AJ176" s="22" t="s">
        <v>71</v>
      </c>
      <c r="AK176" s="22" t="s">
        <v>3690</v>
      </c>
      <c r="AM176" s="22" t="s">
        <v>3691</v>
      </c>
      <c r="AN176" s="33">
        <v>45747</v>
      </c>
      <c r="AQ176" s="37">
        <v>278767.09687803901</v>
      </c>
      <c r="AR176" s="37">
        <v>100.14</v>
      </c>
      <c r="AS176" s="37">
        <v>1</v>
      </c>
      <c r="AT176" s="37">
        <v>279.15737000000001</v>
      </c>
      <c r="AU176" s="37">
        <v>279.15699999999998</v>
      </c>
      <c r="AY176" s="1"/>
      <c r="AZ176" t="s">
        <v>1892</v>
      </c>
      <c r="BA176" t="s">
        <v>111</v>
      </c>
    </row>
    <row r="177" spans="1:53" x14ac:dyDescent="0.2">
      <c r="A177">
        <v>170</v>
      </c>
      <c r="C177">
        <v>182</v>
      </c>
      <c r="D177" t="s">
        <v>3567</v>
      </c>
      <c r="E177" s="1" t="s">
        <v>4314</v>
      </c>
      <c r="F177">
        <v>2080936</v>
      </c>
      <c r="G177" t="s">
        <v>4304</v>
      </c>
      <c r="H177" t="s">
        <v>4315</v>
      </c>
      <c r="I177" t="s">
        <v>70</v>
      </c>
      <c r="K177" t="s">
        <v>483</v>
      </c>
      <c r="L177" t="s">
        <v>71</v>
      </c>
      <c r="M177" t="s">
        <v>71</v>
      </c>
      <c r="O177" s="33">
        <v>45648</v>
      </c>
      <c r="P177" t="s">
        <v>465</v>
      </c>
      <c r="Q177" t="s">
        <v>465</v>
      </c>
      <c r="R177" t="s">
        <v>465</v>
      </c>
      <c r="S177" s="22" t="s">
        <v>74</v>
      </c>
      <c r="T177" s="42">
        <v>4.75</v>
      </c>
      <c r="U177" t="s">
        <v>4257</v>
      </c>
      <c r="V177" s="22" t="s">
        <v>1592</v>
      </c>
      <c r="Z177" s="22" t="s">
        <v>4394</v>
      </c>
      <c r="AA177" s="33">
        <v>47994</v>
      </c>
      <c r="AB177" t="s">
        <v>442</v>
      </c>
      <c r="AC177" s="1"/>
      <c r="AJ177" s="22" t="s">
        <v>71</v>
      </c>
      <c r="AK177" s="22" t="s">
        <v>3690</v>
      </c>
      <c r="AM177" s="22" t="s">
        <v>3691</v>
      </c>
      <c r="AN177" s="33">
        <v>45747</v>
      </c>
      <c r="AQ177" s="37">
        <v>528305.85028527398</v>
      </c>
      <c r="AR177" s="37">
        <v>101.81</v>
      </c>
      <c r="AS177" s="37">
        <v>1</v>
      </c>
      <c r="AT177" s="37">
        <v>537.86819000000003</v>
      </c>
      <c r="AU177" s="37">
        <v>537.86800000000005</v>
      </c>
      <c r="AY177" s="1"/>
      <c r="AZ177" t="s">
        <v>1439</v>
      </c>
      <c r="BA177" t="s">
        <v>95</v>
      </c>
    </row>
    <row r="178" spans="1:53" x14ac:dyDescent="0.2">
      <c r="A178">
        <v>170</v>
      </c>
      <c r="C178">
        <v>19685</v>
      </c>
      <c r="D178" t="s">
        <v>3567</v>
      </c>
      <c r="E178" s="1" t="s">
        <v>4367</v>
      </c>
      <c r="F178">
        <v>2080937</v>
      </c>
      <c r="G178" t="s">
        <v>4304</v>
      </c>
      <c r="H178" t="s">
        <v>4305</v>
      </c>
      <c r="I178" t="s">
        <v>70</v>
      </c>
      <c r="K178" t="s">
        <v>4368</v>
      </c>
      <c r="L178" t="s">
        <v>71</v>
      </c>
      <c r="M178" t="s">
        <v>4092</v>
      </c>
      <c r="O178" s="33">
        <v>45652</v>
      </c>
      <c r="P178" t="s">
        <v>579</v>
      </c>
      <c r="Q178" t="s">
        <v>73</v>
      </c>
      <c r="R178" t="s">
        <v>4306</v>
      </c>
      <c r="S178" s="22" t="s">
        <v>74</v>
      </c>
      <c r="T178" s="42">
        <v>3.67</v>
      </c>
      <c r="U178" t="s">
        <v>4257</v>
      </c>
      <c r="V178" s="22" t="s">
        <v>1791</v>
      </c>
      <c r="Z178" s="22" t="s">
        <v>4355</v>
      </c>
      <c r="AA178" s="33">
        <v>47269</v>
      </c>
      <c r="AB178" t="s">
        <v>442</v>
      </c>
      <c r="AC178" s="1"/>
      <c r="AJ178" s="22" t="s">
        <v>71</v>
      </c>
      <c r="AK178" s="22" t="s">
        <v>3690</v>
      </c>
      <c r="AM178" s="22" t="s">
        <v>3691</v>
      </c>
      <c r="AN178" s="33">
        <v>45747</v>
      </c>
      <c r="AQ178" s="37">
        <v>461737.87642229401</v>
      </c>
      <c r="AR178" s="37">
        <v>100.26</v>
      </c>
      <c r="AS178" s="37">
        <v>1</v>
      </c>
      <c r="AT178" s="37">
        <v>462.93839000000003</v>
      </c>
      <c r="AU178" s="37">
        <v>462.93799999999999</v>
      </c>
      <c r="AY178" s="1"/>
      <c r="AZ178" t="s">
        <v>667</v>
      </c>
      <c r="BA178" t="s">
        <v>116</v>
      </c>
    </row>
    <row r="179" spans="1:53" x14ac:dyDescent="0.2">
      <c r="A179">
        <v>170</v>
      </c>
      <c r="C179">
        <v>182</v>
      </c>
      <c r="D179" t="s">
        <v>3567</v>
      </c>
      <c r="E179" s="1" t="s">
        <v>4314</v>
      </c>
      <c r="F179">
        <v>2080938</v>
      </c>
      <c r="G179" t="s">
        <v>4304</v>
      </c>
      <c r="H179" t="s">
        <v>4315</v>
      </c>
      <c r="I179" t="s">
        <v>70</v>
      </c>
      <c r="K179" t="s">
        <v>483</v>
      </c>
      <c r="L179" t="s">
        <v>71</v>
      </c>
      <c r="M179" t="s">
        <v>71</v>
      </c>
      <c r="O179" s="33">
        <v>45652</v>
      </c>
      <c r="P179" t="s">
        <v>465</v>
      </c>
      <c r="Q179" t="s">
        <v>465</v>
      </c>
      <c r="R179" t="s">
        <v>465</v>
      </c>
      <c r="S179" s="22" t="s">
        <v>74</v>
      </c>
      <c r="T179" s="42">
        <v>5.36</v>
      </c>
      <c r="U179" t="s">
        <v>4257</v>
      </c>
      <c r="V179" s="22" t="s">
        <v>1592</v>
      </c>
      <c r="Z179" s="22" t="s">
        <v>4395</v>
      </c>
      <c r="AA179" s="33">
        <v>48397</v>
      </c>
      <c r="AB179" t="s">
        <v>442</v>
      </c>
      <c r="AC179" s="1"/>
      <c r="AJ179" s="22" t="s">
        <v>71</v>
      </c>
      <c r="AK179" s="22" t="s">
        <v>3690</v>
      </c>
      <c r="AM179" s="22" t="s">
        <v>3691</v>
      </c>
      <c r="AN179" s="33">
        <v>45747</v>
      </c>
      <c r="AQ179" s="37">
        <v>421195.10660336999</v>
      </c>
      <c r="AR179" s="37">
        <v>101.57</v>
      </c>
      <c r="AS179" s="37">
        <v>1</v>
      </c>
      <c r="AT179" s="37">
        <v>427.80786999999998</v>
      </c>
      <c r="AU179" s="37">
        <v>427.80799999999999</v>
      </c>
      <c r="AY179" s="1"/>
      <c r="AZ179" t="s">
        <v>803</v>
      </c>
      <c r="BA179" t="s">
        <v>116</v>
      </c>
    </row>
    <row r="180" spans="1:53" x14ac:dyDescent="0.2">
      <c r="A180">
        <v>170</v>
      </c>
      <c r="C180">
        <v>154</v>
      </c>
      <c r="D180" t="s">
        <v>3567</v>
      </c>
      <c r="E180" s="1" t="s">
        <v>4303</v>
      </c>
      <c r="F180">
        <v>2080939</v>
      </c>
      <c r="G180" t="s">
        <v>4304</v>
      </c>
      <c r="H180" t="s">
        <v>4305</v>
      </c>
      <c r="I180" t="s">
        <v>70</v>
      </c>
      <c r="K180" t="s">
        <v>248</v>
      </c>
      <c r="L180" t="s">
        <v>71</v>
      </c>
      <c r="M180" t="s">
        <v>4092</v>
      </c>
      <c r="O180" s="33">
        <v>45656</v>
      </c>
      <c r="P180" t="s">
        <v>202</v>
      </c>
      <c r="Q180" t="s">
        <v>456</v>
      </c>
      <c r="R180" t="s">
        <v>4306</v>
      </c>
      <c r="S180" s="22" t="s">
        <v>74</v>
      </c>
      <c r="T180" s="42">
        <v>6.8</v>
      </c>
      <c r="U180" t="s">
        <v>4257</v>
      </c>
      <c r="V180" s="22" t="s">
        <v>4317</v>
      </c>
      <c r="Z180" s="22" t="s">
        <v>4396</v>
      </c>
      <c r="AA180" s="33">
        <v>46471</v>
      </c>
      <c r="AB180" t="s">
        <v>442</v>
      </c>
      <c r="AC180" s="1"/>
      <c r="AJ180" s="22" t="s">
        <v>71</v>
      </c>
      <c r="AK180" s="22" t="s">
        <v>3690</v>
      </c>
      <c r="AM180" s="22" t="s">
        <v>3691</v>
      </c>
      <c r="AN180" s="33">
        <v>45747</v>
      </c>
      <c r="AQ180" s="37">
        <v>266509.03955432202</v>
      </c>
      <c r="AR180" s="37">
        <v>100.16</v>
      </c>
      <c r="AS180" s="37">
        <v>1</v>
      </c>
      <c r="AT180" s="37">
        <v>266.93545</v>
      </c>
      <c r="AU180" s="37">
        <v>266.935</v>
      </c>
      <c r="AY180" s="1"/>
      <c r="AZ180" t="s">
        <v>812</v>
      </c>
      <c r="BA180" t="s">
        <v>111</v>
      </c>
    </row>
    <row r="181" spans="1:53" x14ac:dyDescent="0.2">
      <c r="A181">
        <v>170</v>
      </c>
      <c r="C181">
        <v>19770</v>
      </c>
      <c r="D181" t="s">
        <v>3567</v>
      </c>
      <c r="E181" s="1" t="s">
        <v>4383</v>
      </c>
      <c r="F181">
        <v>2080944</v>
      </c>
      <c r="G181" t="s">
        <v>248</v>
      </c>
      <c r="H181" t="s">
        <v>4305</v>
      </c>
      <c r="I181" t="s">
        <v>70</v>
      </c>
      <c r="K181" t="s">
        <v>832</v>
      </c>
      <c r="L181" t="s">
        <v>71</v>
      </c>
      <c r="M181" t="s">
        <v>4092</v>
      </c>
      <c r="O181" s="33">
        <v>45659</v>
      </c>
      <c r="P181" t="s">
        <v>92</v>
      </c>
      <c r="Q181" t="s">
        <v>456</v>
      </c>
      <c r="R181" t="s">
        <v>4306</v>
      </c>
      <c r="S181" s="22" t="s">
        <v>74</v>
      </c>
      <c r="T181" s="42">
        <v>8.01</v>
      </c>
      <c r="U181" t="s">
        <v>4256</v>
      </c>
      <c r="V181" s="22" t="s">
        <v>4397</v>
      </c>
      <c r="Z181" s="22" t="s">
        <v>4398</v>
      </c>
      <c r="AA181" s="33">
        <v>52865</v>
      </c>
      <c r="AB181" t="s">
        <v>442</v>
      </c>
      <c r="AC181" s="1"/>
      <c r="AJ181" s="22" t="s">
        <v>71</v>
      </c>
      <c r="AK181" s="22" t="s">
        <v>3690</v>
      </c>
      <c r="AM181" s="22" t="s">
        <v>3691</v>
      </c>
      <c r="AN181" s="33">
        <v>45747</v>
      </c>
      <c r="AQ181" s="37">
        <v>469666.07955925597</v>
      </c>
      <c r="AR181" s="37">
        <v>100.02</v>
      </c>
      <c r="AS181" s="37">
        <v>1</v>
      </c>
      <c r="AT181" s="37">
        <v>469.76001000000002</v>
      </c>
      <c r="AU181" s="37">
        <v>469.76</v>
      </c>
      <c r="AY181" s="1"/>
      <c r="AZ181" t="s">
        <v>1071</v>
      </c>
      <c r="BA181" t="s">
        <v>95</v>
      </c>
    </row>
    <row r="182" spans="1:53" x14ac:dyDescent="0.2">
      <c r="A182">
        <v>170</v>
      </c>
      <c r="C182">
        <v>203</v>
      </c>
      <c r="D182" t="s">
        <v>3567</v>
      </c>
      <c r="E182" s="1" t="s">
        <v>4351</v>
      </c>
      <c r="F182">
        <v>2080943</v>
      </c>
      <c r="G182" t="s">
        <v>248</v>
      </c>
      <c r="H182" t="s">
        <v>4305</v>
      </c>
      <c r="I182" t="s">
        <v>70</v>
      </c>
      <c r="K182" t="s">
        <v>248</v>
      </c>
      <c r="L182" t="s">
        <v>71</v>
      </c>
      <c r="M182" t="s">
        <v>4092</v>
      </c>
      <c r="O182" s="33">
        <v>45672</v>
      </c>
      <c r="P182" t="s">
        <v>202</v>
      </c>
      <c r="Q182" t="s">
        <v>456</v>
      </c>
      <c r="R182" t="s">
        <v>4306</v>
      </c>
      <c r="S182" s="22" t="s">
        <v>74</v>
      </c>
      <c r="T182" s="42">
        <v>2.68</v>
      </c>
      <c r="U182" t="s">
        <v>4257</v>
      </c>
      <c r="V182" s="22" t="s">
        <v>4317</v>
      </c>
      <c r="Z182" s="22" t="s">
        <v>4399</v>
      </c>
      <c r="AA182" s="33">
        <v>47177</v>
      </c>
      <c r="AB182" t="s">
        <v>442</v>
      </c>
      <c r="AC182" s="1"/>
      <c r="AJ182" s="22" t="s">
        <v>71</v>
      </c>
      <c r="AK182" s="22" t="s">
        <v>3690</v>
      </c>
      <c r="AM182" s="22" t="s">
        <v>3691</v>
      </c>
      <c r="AN182" s="33">
        <v>45747</v>
      </c>
      <c r="AQ182" s="37">
        <v>155280.25007787001</v>
      </c>
      <c r="AR182" s="37">
        <v>98.83</v>
      </c>
      <c r="AS182" s="37">
        <v>1</v>
      </c>
      <c r="AT182" s="37">
        <v>153.46347</v>
      </c>
      <c r="AU182" s="37">
        <v>153.46299999999999</v>
      </c>
      <c r="AY182" s="1"/>
      <c r="AZ182" t="s">
        <v>1175</v>
      </c>
      <c r="BA182" t="s">
        <v>97</v>
      </c>
    </row>
    <row r="183" spans="1:53" x14ac:dyDescent="0.2">
      <c r="A183">
        <v>170</v>
      </c>
      <c r="C183">
        <v>251</v>
      </c>
      <c r="D183" t="s">
        <v>3567</v>
      </c>
      <c r="E183" s="1" t="s">
        <v>4358</v>
      </c>
      <c r="F183">
        <v>2080950</v>
      </c>
      <c r="G183" t="s">
        <v>4304</v>
      </c>
      <c r="H183" t="s">
        <v>4305</v>
      </c>
      <c r="I183" t="s">
        <v>70</v>
      </c>
      <c r="K183" t="s">
        <v>4359</v>
      </c>
      <c r="L183" t="s">
        <v>71</v>
      </c>
      <c r="M183" t="s">
        <v>71</v>
      </c>
      <c r="O183" s="33">
        <v>45690</v>
      </c>
      <c r="P183" t="s">
        <v>465</v>
      </c>
      <c r="Q183" t="s">
        <v>465</v>
      </c>
      <c r="R183" t="s">
        <v>465</v>
      </c>
      <c r="S183" s="22" t="s">
        <v>74</v>
      </c>
      <c r="T183" s="42">
        <v>4.7450000000000001</v>
      </c>
      <c r="U183" t="s">
        <v>4256</v>
      </c>
      <c r="V183" s="22" t="s">
        <v>1791</v>
      </c>
      <c r="Z183" s="22" t="s">
        <v>4400</v>
      </c>
      <c r="AA183" s="33">
        <v>47848</v>
      </c>
      <c r="AB183" t="s">
        <v>442</v>
      </c>
      <c r="AC183" s="1"/>
      <c r="AJ183" s="22" t="s">
        <v>71</v>
      </c>
      <c r="AK183" s="22" t="s">
        <v>3690</v>
      </c>
      <c r="AM183" s="22" t="s">
        <v>3691</v>
      </c>
      <c r="AN183" s="33">
        <v>45740</v>
      </c>
      <c r="AQ183" s="37">
        <v>115369.696646451</v>
      </c>
      <c r="AR183" s="37">
        <v>99.78</v>
      </c>
      <c r="AS183" s="37">
        <v>1</v>
      </c>
      <c r="AT183" s="37">
        <v>115.11588</v>
      </c>
      <c r="AU183" s="37">
        <v>115.116</v>
      </c>
      <c r="AY183" s="1"/>
      <c r="AZ183" t="s">
        <v>278</v>
      </c>
      <c r="BA183" t="s">
        <v>97</v>
      </c>
    </row>
    <row r="184" spans="1:53" x14ac:dyDescent="0.2">
      <c r="A184">
        <v>170</v>
      </c>
      <c r="C184">
        <v>203</v>
      </c>
      <c r="D184" t="s">
        <v>3567</v>
      </c>
      <c r="E184" s="1" t="s">
        <v>4351</v>
      </c>
      <c r="F184">
        <v>2080951</v>
      </c>
      <c r="G184" t="s">
        <v>248</v>
      </c>
      <c r="H184" t="s">
        <v>4305</v>
      </c>
      <c r="I184" t="s">
        <v>70</v>
      </c>
      <c r="K184" t="s">
        <v>248</v>
      </c>
      <c r="L184" t="s">
        <v>71</v>
      </c>
      <c r="M184" t="s">
        <v>4092</v>
      </c>
      <c r="O184" s="33">
        <v>45705</v>
      </c>
      <c r="P184" t="s">
        <v>202</v>
      </c>
      <c r="Q184" t="s">
        <v>456</v>
      </c>
      <c r="R184" t="s">
        <v>4306</v>
      </c>
      <c r="S184" s="22" t="s">
        <v>74</v>
      </c>
      <c r="T184" s="42">
        <v>2.68</v>
      </c>
      <c r="U184" t="s">
        <v>4257</v>
      </c>
      <c r="V184" s="22" t="s">
        <v>4317</v>
      </c>
      <c r="Z184" s="22" t="s">
        <v>3809</v>
      </c>
      <c r="AA184" s="33">
        <v>47177</v>
      </c>
      <c r="AB184" t="s">
        <v>442</v>
      </c>
      <c r="AC184" s="1"/>
      <c r="AJ184" s="22" t="s">
        <v>71</v>
      </c>
      <c r="AK184" s="22" t="s">
        <v>3690</v>
      </c>
      <c r="AM184" s="22" t="s">
        <v>3691</v>
      </c>
      <c r="AN184" s="33">
        <v>45747</v>
      </c>
      <c r="AQ184" s="37">
        <v>410163.97554027301</v>
      </c>
      <c r="AR184" s="37">
        <v>99.17</v>
      </c>
      <c r="AS184" s="37">
        <v>1</v>
      </c>
      <c r="AT184" s="37">
        <v>406.75961000000001</v>
      </c>
      <c r="AU184" s="37">
        <v>406.76</v>
      </c>
      <c r="AY184" s="1"/>
      <c r="AZ184" t="s">
        <v>508</v>
      </c>
      <c r="BA184" t="s">
        <v>116</v>
      </c>
    </row>
    <row r="185" spans="1:53" x14ac:dyDescent="0.2">
      <c r="A185">
        <v>170</v>
      </c>
      <c r="C185">
        <v>19770</v>
      </c>
      <c r="D185" t="s">
        <v>3567</v>
      </c>
      <c r="E185" s="1" t="s">
        <v>4383</v>
      </c>
      <c r="F185">
        <v>2080957</v>
      </c>
      <c r="G185" t="s">
        <v>248</v>
      </c>
      <c r="H185" t="s">
        <v>4305</v>
      </c>
      <c r="I185" t="s">
        <v>70</v>
      </c>
      <c r="K185" t="s">
        <v>832</v>
      </c>
      <c r="L185" t="s">
        <v>71</v>
      </c>
      <c r="M185" t="s">
        <v>4092</v>
      </c>
      <c r="O185" s="33">
        <v>45694</v>
      </c>
      <c r="P185" t="s">
        <v>92</v>
      </c>
      <c r="Q185" t="s">
        <v>456</v>
      </c>
      <c r="R185" t="s">
        <v>4306</v>
      </c>
      <c r="S185" s="22" t="s">
        <v>74</v>
      </c>
      <c r="T185" s="42">
        <v>8.01</v>
      </c>
      <c r="U185" t="s">
        <v>4256</v>
      </c>
      <c r="V185" s="22" t="s">
        <v>4396</v>
      </c>
      <c r="Z185" s="22" t="s">
        <v>4261</v>
      </c>
      <c r="AA185" s="33">
        <v>52865</v>
      </c>
      <c r="AB185" t="s">
        <v>442</v>
      </c>
      <c r="AC185" s="1"/>
      <c r="AJ185" s="22" t="s">
        <v>71</v>
      </c>
      <c r="AK185" s="22" t="s">
        <v>3690</v>
      </c>
      <c r="AM185" s="22" t="s">
        <v>3691</v>
      </c>
      <c r="AN185" s="33">
        <v>45747</v>
      </c>
      <c r="AQ185" s="37">
        <v>25078.292829118</v>
      </c>
      <c r="AR185" s="37">
        <v>97.74</v>
      </c>
      <c r="AS185" s="37">
        <v>1</v>
      </c>
      <c r="AT185" s="37">
        <v>24.511520000000001</v>
      </c>
      <c r="AU185" s="37">
        <v>24.512</v>
      </c>
      <c r="AY185" s="1"/>
      <c r="AZ185" t="s">
        <v>135</v>
      </c>
      <c r="BA185" t="s">
        <v>104</v>
      </c>
    </row>
    <row r="186" spans="1:53" x14ac:dyDescent="0.2">
      <c r="A186">
        <v>170</v>
      </c>
      <c r="C186">
        <v>19770</v>
      </c>
      <c r="D186" t="s">
        <v>3567</v>
      </c>
      <c r="E186" s="1" t="s">
        <v>4383</v>
      </c>
      <c r="F186">
        <v>2080959</v>
      </c>
      <c r="G186" t="s">
        <v>248</v>
      </c>
      <c r="H186" t="s">
        <v>4305</v>
      </c>
      <c r="I186" t="s">
        <v>70</v>
      </c>
      <c r="K186" t="s">
        <v>832</v>
      </c>
      <c r="L186" t="s">
        <v>71</v>
      </c>
      <c r="M186" t="s">
        <v>4092</v>
      </c>
      <c r="O186" s="33">
        <v>45700</v>
      </c>
      <c r="P186" t="s">
        <v>92</v>
      </c>
      <c r="Q186" t="s">
        <v>456</v>
      </c>
      <c r="R186" t="s">
        <v>4306</v>
      </c>
      <c r="S186" s="22" t="s">
        <v>74</v>
      </c>
      <c r="T186" s="42">
        <v>8.0399999999999991</v>
      </c>
      <c r="U186" t="s">
        <v>4256</v>
      </c>
      <c r="V186" s="22" t="s">
        <v>4321</v>
      </c>
      <c r="Z186" s="22" t="s">
        <v>4365</v>
      </c>
      <c r="AA186" s="33">
        <v>52865</v>
      </c>
      <c r="AB186" t="s">
        <v>442</v>
      </c>
      <c r="AC186" s="1"/>
      <c r="AJ186" s="22" t="s">
        <v>71</v>
      </c>
      <c r="AK186" s="22" t="s">
        <v>3690</v>
      </c>
      <c r="AM186" s="22" t="s">
        <v>3691</v>
      </c>
      <c r="AN186" s="33">
        <v>45747</v>
      </c>
      <c r="AQ186" s="37">
        <v>109236.69090334899</v>
      </c>
      <c r="AR186" s="37">
        <v>97.53</v>
      </c>
      <c r="AS186" s="37">
        <v>1</v>
      </c>
      <c r="AT186" s="37">
        <v>106.53854</v>
      </c>
      <c r="AU186" s="37">
        <v>106.539</v>
      </c>
      <c r="AY186" s="1"/>
      <c r="AZ186" t="s">
        <v>118</v>
      </c>
      <c r="BA186" t="s">
        <v>97</v>
      </c>
    </row>
    <row r="187" spans="1:53" x14ac:dyDescent="0.2">
      <c r="A187">
        <v>170</v>
      </c>
      <c r="C187">
        <v>19685</v>
      </c>
      <c r="D187" t="s">
        <v>3567</v>
      </c>
      <c r="E187" s="1" t="s">
        <v>4367</v>
      </c>
      <c r="F187">
        <v>2080964</v>
      </c>
      <c r="G187" t="s">
        <v>4304</v>
      </c>
      <c r="H187" t="s">
        <v>4305</v>
      </c>
      <c r="I187" t="s">
        <v>70</v>
      </c>
      <c r="K187" t="s">
        <v>4368</v>
      </c>
      <c r="L187" t="s">
        <v>71</v>
      </c>
      <c r="M187" t="s">
        <v>4092</v>
      </c>
      <c r="O187" s="33">
        <v>45715</v>
      </c>
      <c r="P187" t="s">
        <v>579</v>
      </c>
      <c r="Q187" t="s">
        <v>73</v>
      </c>
      <c r="R187" t="s">
        <v>4306</v>
      </c>
      <c r="S187" s="22" t="s">
        <v>74</v>
      </c>
      <c r="T187" s="42">
        <v>3.67</v>
      </c>
      <c r="U187" t="s">
        <v>4257</v>
      </c>
      <c r="V187" s="22" t="s">
        <v>1791</v>
      </c>
      <c r="Z187" s="22" t="s">
        <v>1679</v>
      </c>
      <c r="AA187" s="33">
        <v>47269</v>
      </c>
      <c r="AB187" t="s">
        <v>442</v>
      </c>
      <c r="AC187" s="1"/>
      <c r="AJ187" s="22" t="s">
        <v>71</v>
      </c>
      <c r="AK187" s="22" t="s">
        <v>3690</v>
      </c>
      <c r="AM187" s="22" t="s">
        <v>3691</v>
      </c>
      <c r="AN187" s="33">
        <v>45747</v>
      </c>
      <c r="AQ187" s="37">
        <v>294424.16862075398</v>
      </c>
      <c r="AR187" s="37">
        <v>99.56</v>
      </c>
      <c r="AS187" s="37">
        <v>1</v>
      </c>
      <c r="AT187" s="37">
        <v>293.12869999999998</v>
      </c>
      <c r="AU187" s="37">
        <v>293.12900000000002</v>
      </c>
      <c r="AY187" s="1"/>
      <c r="AZ187" t="s">
        <v>1017</v>
      </c>
      <c r="BA187" t="s">
        <v>111</v>
      </c>
    </row>
    <row r="188" spans="1:53" x14ac:dyDescent="0.2">
      <c r="A188">
        <v>170</v>
      </c>
      <c r="C188">
        <v>154</v>
      </c>
      <c r="D188" t="s">
        <v>3567</v>
      </c>
      <c r="E188" s="1" t="s">
        <v>4303</v>
      </c>
      <c r="F188">
        <v>2080979</v>
      </c>
      <c r="G188" t="s">
        <v>4304</v>
      </c>
      <c r="H188" t="s">
        <v>4305</v>
      </c>
      <c r="I188" t="s">
        <v>70</v>
      </c>
      <c r="K188" t="s">
        <v>248</v>
      </c>
      <c r="L188" t="s">
        <v>71</v>
      </c>
      <c r="M188" t="s">
        <v>4092</v>
      </c>
      <c r="O188" s="33">
        <v>45732</v>
      </c>
      <c r="P188" t="s">
        <v>202</v>
      </c>
      <c r="Q188" t="s">
        <v>456</v>
      </c>
      <c r="R188" t="s">
        <v>4306</v>
      </c>
      <c r="S188" s="22" t="s">
        <v>74</v>
      </c>
      <c r="T188" s="42">
        <v>6.79</v>
      </c>
      <c r="U188" t="s">
        <v>4257</v>
      </c>
      <c r="V188" s="22" t="s">
        <v>4317</v>
      </c>
      <c r="Z188" s="22" t="s">
        <v>478</v>
      </c>
      <c r="AA188" s="33">
        <v>46471</v>
      </c>
      <c r="AB188" t="s">
        <v>442</v>
      </c>
      <c r="AC188" s="1"/>
      <c r="AJ188" s="22" t="s">
        <v>71</v>
      </c>
      <c r="AK188" s="22" t="s">
        <v>3690</v>
      </c>
      <c r="AM188" s="22" t="s">
        <v>3691</v>
      </c>
      <c r="AN188" s="33">
        <v>45747</v>
      </c>
      <c r="AQ188" s="37">
        <v>214959.36542109199</v>
      </c>
      <c r="AR188" s="37">
        <v>99.93</v>
      </c>
      <c r="AS188" s="37">
        <v>1</v>
      </c>
      <c r="AT188" s="37">
        <v>214.80888999999999</v>
      </c>
      <c r="AU188" s="37">
        <v>214.809</v>
      </c>
      <c r="AY188" s="1"/>
      <c r="AZ188" t="s">
        <v>367</v>
      </c>
      <c r="BA188" t="s">
        <v>111</v>
      </c>
    </row>
    <row r="189" spans="1:53" x14ac:dyDescent="0.2">
      <c r="A189">
        <v>170</v>
      </c>
      <c r="C189">
        <v>203</v>
      </c>
      <c r="D189" t="s">
        <v>3567</v>
      </c>
      <c r="E189" s="1" t="s">
        <v>4351</v>
      </c>
      <c r="F189">
        <v>2080980</v>
      </c>
      <c r="G189" t="s">
        <v>248</v>
      </c>
      <c r="H189" t="s">
        <v>4305</v>
      </c>
      <c r="I189" t="s">
        <v>70</v>
      </c>
      <c r="K189" t="s">
        <v>248</v>
      </c>
      <c r="L189" t="s">
        <v>71</v>
      </c>
      <c r="M189" t="s">
        <v>4092</v>
      </c>
      <c r="O189" s="33">
        <v>45733</v>
      </c>
      <c r="P189" t="s">
        <v>202</v>
      </c>
      <c r="Q189" t="s">
        <v>456</v>
      </c>
      <c r="R189" t="s">
        <v>4306</v>
      </c>
      <c r="S189" s="22" t="s">
        <v>74</v>
      </c>
      <c r="T189" s="42">
        <v>2.68</v>
      </c>
      <c r="U189" t="s">
        <v>4257</v>
      </c>
      <c r="V189" s="22" t="s">
        <v>4317</v>
      </c>
      <c r="Z189" s="22" t="s">
        <v>1767</v>
      </c>
      <c r="AA189" s="33">
        <v>47177</v>
      </c>
      <c r="AB189" t="s">
        <v>442</v>
      </c>
      <c r="AC189" s="1"/>
      <c r="AJ189" s="22" t="s">
        <v>71</v>
      </c>
      <c r="AK189" s="22" t="s">
        <v>3690</v>
      </c>
      <c r="AM189" s="22" t="s">
        <v>3691</v>
      </c>
      <c r="AN189" s="33">
        <v>45747</v>
      </c>
      <c r="AQ189" s="37">
        <v>255774.52641198199</v>
      </c>
      <c r="AR189" s="37">
        <v>99.79</v>
      </c>
      <c r="AS189" s="37">
        <v>1</v>
      </c>
      <c r="AT189" s="37">
        <v>255.23740000000001</v>
      </c>
      <c r="AU189" s="37">
        <v>255.23699999999999</v>
      </c>
      <c r="AY189" s="1"/>
      <c r="AZ189" t="s">
        <v>1442</v>
      </c>
      <c r="BA189" t="s">
        <v>111</v>
      </c>
    </row>
    <row r="190" spans="1:53" x14ac:dyDescent="0.2">
      <c r="A190">
        <v>170</v>
      </c>
      <c r="C190">
        <v>19685</v>
      </c>
      <c r="D190" t="s">
        <v>3567</v>
      </c>
      <c r="E190" s="1" t="s">
        <v>4367</v>
      </c>
      <c r="F190">
        <v>2080984</v>
      </c>
      <c r="G190" t="s">
        <v>4304</v>
      </c>
      <c r="H190" t="s">
        <v>4305</v>
      </c>
      <c r="I190" t="s">
        <v>70</v>
      </c>
      <c r="K190" t="s">
        <v>4368</v>
      </c>
      <c r="L190" t="s">
        <v>71</v>
      </c>
      <c r="M190" t="s">
        <v>4092</v>
      </c>
      <c r="O190" s="33">
        <v>45743</v>
      </c>
      <c r="P190" t="s">
        <v>579</v>
      </c>
      <c r="Q190" t="s">
        <v>73</v>
      </c>
      <c r="R190" t="s">
        <v>4306</v>
      </c>
      <c r="S190" s="22" t="s">
        <v>74</v>
      </c>
      <c r="T190" s="42">
        <v>3.68</v>
      </c>
      <c r="U190" t="s">
        <v>4257</v>
      </c>
      <c r="V190" s="22" t="s">
        <v>1791</v>
      </c>
      <c r="Z190" s="22" t="s">
        <v>4324</v>
      </c>
      <c r="AA190" s="33">
        <v>47269</v>
      </c>
      <c r="AB190" t="s">
        <v>442</v>
      </c>
      <c r="AC190" s="1"/>
      <c r="AJ190" s="22" t="s">
        <v>71</v>
      </c>
      <c r="AK190" s="22" t="s">
        <v>3690</v>
      </c>
      <c r="AM190" s="22" t="s">
        <v>3691</v>
      </c>
      <c r="AN190" s="33">
        <v>45747</v>
      </c>
      <c r="AQ190" s="37">
        <v>454947.59952916898</v>
      </c>
      <c r="AR190" s="37">
        <v>99.97</v>
      </c>
      <c r="AS190" s="37">
        <v>1</v>
      </c>
      <c r="AT190" s="37">
        <v>454.81112000000002</v>
      </c>
      <c r="AU190" s="37">
        <v>454.81099999999998</v>
      </c>
      <c r="AY190" s="1"/>
      <c r="AZ190" t="s">
        <v>1384</v>
      </c>
      <c r="BA190" t="s">
        <v>116</v>
      </c>
    </row>
    <row r="191" spans="1:53" x14ac:dyDescent="0.2">
      <c r="A191">
        <v>170</v>
      </c>
      <c r="C191">
        <v>135</v>
      </c>
      <c r="D191" t="s">
        <v>3567</v>
      </c>
      <c r="E191" s="1" t="s">
        <v>4401</v>
      </c>
      <c r="F191">
        <v>20802748</v>
      </c>
      <c r="G191" t="s">
        <v>4304</v>
      </c>
      <c r="H191" t="s">
        <v>4389</v>
      </c>
      <c r="I191" t="s">
        <v>70</v>
      </c>
      <c r="K191" t="s">
        <v>4359</v>
      </c>
      <c r="L191" t="s">
        <v>71</v>
      </c>
      <c r="M191" t="s">
        <v>71</v>
      </c>
      <c r="O191" s="33">
        <v>43467</v>
      </c>
      <c r="P191" t="s">
        <v>215</v>
      </c>
      <c r="Q191" t="s">
        <v>456</v>
      </c>
      <c r="R191" t="s">
        <v>4306</v>
      </c>
      <c r="S191" s="22" t="s">
        <v>74</v>
      </c>
      <c r="T191" s="42">
        <v>7.16</v>
      </c>
      <c r="U191" t="s">
        <v>248</v>
      </c>
      <c r="V191" s="22" t="s">
        <v>543</v>
      </c>
      <c r="Z191" s="22" t="s">
        <v>626</v>
      </c>
      <c r="AA191" s="33">
        <v>51501</v>
      </c>
      <c r="AB191" t="s">
        <v>442</v>
      </c>
      <c r="AC191" s="1"/>
      <c r="AJ191" s="22" t="s">
        <v>71</v>
      </c>
      <c r="AK191" s="22" t="s">
        <v>3690</v>
      </c>
      <c r="AM191" s="22" t="s">
        <v>3691</v>
      </c>
      <c r="AN191" s="33">
        <v>45747</v>
      </c>
      <c r="AQ191" s="37">
        <v>549407.34120118502</v>
      </c>
      <c r="AR191" s="37">
        <v>114.61</v>
      </c>
      <c r="AS191" s="37">
        <v>1</v>
      </c>
      <c r="AT191" s="37">
        <v>629.67574999999999</v>
      </c>
      <c r="AU191" s="37">
        <v>629.67600000000004</v>
      </c>
      <c r="AY191" s="1"/>
      <c r="AZ191" t="s">
        <v>2188</v>
      </c>
      <c r="BA191" t="s">
        <v>103</v>
      </c>
    </row>
    <row r="192" spans="1:53" x14ac:dyDescent="0.2">
      <c r="A192">
        <v>170</v>
      </c>
      <c r="C192">
        <v>134</v>
      </c>
      <c r="D192" t="s">
        <v>3567</v>
      </c>
      <c r="E192" s="1" t="s">
        <v>4402</v>
      </c>
      <c r="F192">
        <v>20802749</v>
      </c>
      <c r="G192" t="s">
        <v>4304</v>
      </c>
      <c r="H192" t="s">
        <v>4389</v>
      </c>
      <c r="I192" t="s">
        <v>70</v>
      </c>
      <c r="K192" t="s">
        <v>4359</v>
      </c>
      <c r="L192" t="s">
        <v>71</v>
      </c>
      <c r="M192" t="s">
        <v>71</v>
      </c>
      <c r="O192" s="33">
        <v>43467</v>
      </c>
      <c r="P192" t="s">
        <v>215</v>
      </c>
      <c r="Q192" t="s">
        <v>456</v>
      </c>
      <c r="R192" t="s">
        <v>4306</v>
      </c>
      <c r="S192" s="22" t="s">
        <v>74</v>
      </c>
      <c r="T192" s="42">
        <v>7.17</v>
      </c>
      <c r="U192" t="s">
        <v>248</v>
      </c>
      <c r="V192" s="22" t="s">
        <v>543</v>
      </c>
      <c r="Z192" s="22" t="s">
        <v>1204</v>
      </c>
      <c r="AA192" s="33">
        <v>51501</v>
      </c>
      <c r="AB192" t="s">
        <v>442</v>
      </c>
      <c r="AC192" s="1"/>
      <c r="AJ192" s="22" t="s">
        <v>71</v>
      </c>
      <c r="AK192" s="22" t="s">
        <v>3690</v>
      </c>
      <c r="AM192" s="22" t="s">
        <v>3691</v>
      </c>
      <c r="AN192" s="33">
        <v>45747</v>
      </c>
      <c r="AQ192" s="37">
        <v>488702.96906794998</v>
      </c>
      <c r="AR192" s="37">
        <v>114.88</v>
      </c>
      <c r="AS192" s="37">
        <v>1</v>
      </c>
      <c r="AT192" s="37">
        <v>561.42196999999999</v>
      </c>
      <c r="AU192" s="37">
        <v>561.42200000000003</v>
      </c>
      <c r="AY192" s="1"/>
      <c r="AZ192" t="s">
        <v>4403</v>
      </c>
      <c r="BA192" t="s">
        <v>95</v>
      </c>
    </row>
    <row r="193" spans="1:53" x14ac:dyDescent="0.2">
      <c r="A193">
        <v>170</v>
      </c>
      <c r="C193">
        <v>155</v>
      </c>
      <c r="D193" t="s">
        <v>3567</v>
      </c>
      <c r="E193" s="1" t="s">
        <v>4404</v>
      </c>
      <c r="F193">
        <v>2080361</v>
      </c>
      <c r="G193" t="s">
        <v>4304</v>
      </c>
      <c r="H193" t="s">
        <v>4389</v>
      </c>
      <c r="I193" t="s">
        <v>70</v>
      </c>
      <c r="K193" t="s">
        <v>4359</v>
      </c>
      <c r="L193" t="s">
        <v>71</v>
      </c>
      <c r="M193" t="s">
        <v>71</v>
      </c>
      <c r="O193" s="33">
        <v>43525</v>
      </c>
      <c r="P193" t="s">
        <v>215</v>
      </c>
      <c r="Q193" t="s">
        <v>456</v>
      </c>
      <c r="R193" t="s">
        <v>4306</v>
      </c>
      <c r="S193" s="22" t="s">
        <v>74</v>
      </c>
      <c r="T193" s="42">
        <v>4.66</v>
      </c>
      <c r="U193" t="s">
        <v>4256</v>
      </c>
      <c r="V193" s="22" t="s">
        <v>4405</v>
      </c>
      <c r="Z193" s="22" t="s">
        <v>1164</v>
      </c>
      <c r="AA193" s="33">
        <v>49217</v>
      </c>
      <c r="AB193" t="s">
        <v>442</v>
      </c>
      <c r="AC193" s="1"/>
      <c r="AJ193" s="22" t="s">
        <v>71</v>
      </c>
      <c r="AK193" s="22" t="s">
        <v>3690</v>
      </c>
      <c r="AM193" s="22" t="s">
        <v>3691</v>
      </c>
      <c r="AN193" s="33">
        <v>45747</v>
      </c>
      <c r="AQ193" s="37">
        <v>133721.919371492</v>
      </c>
      <c r="AR193" s="37">
        <v>112.16</v>
      </c>
      <c r="AS193" s="37">
        <v>1</v>
      </c>
      <c r="AT193" s="37">
        <v>149.98249999999999</v>
      </c>
      <c r="AU193" s="37">
        <v>149.982</v>
      </c>
      <c r="AY193" s="1"/>
      <c r="AZ193" t="s">
        <v>977</v>
      </c>
      <c r="BA193" t="s">
        <v>97</v>
      </c>
    </row>
    <row r="194" spans="1:53" x14ac:dyDescent="0.2">
      <c r="A194">
        <v>170</v>
      </c>
      <c r="C194">
        <v>156</v>
      </c>
      <c r="D194" t="s">
        <v>3567</v>
      </c>
      <c r="E194" s="1" t="s">
        <v>4406</v>
      </c>
      <c r="F194">
        <v>2080362</v>
      </c>
      <c r="G194" t="s">
        <v>4304</v>
      </c>
      <c r="H194" t="s">
        <v>4389</v>
      </c>
      <c r="I194" t="s">
        <v>70</v>
      </c>
      <c r="K194" t="s">
        <v>4359</v>
      </c>
      <c r="L194" t="s">
        <v>71</v>
      </c>
      <c r="M194" t="s">
        <v>71</v>
      </c>
      <c r="O194" s="33">
        <v>43536</v>
      </c>
      <c r="P194" t="s">
        <v>215</v>
      </c>
      <c r="Q194" t="s">
        <v>456</v>
      </c>
      <c r="R194" t="s">
        <v>4306</v>
      </c>
      <c r="S194" s="22" t="s">
        <v>74</v>
      </c>
      <c r="T194" s="42">
        <v>4.3600000000000003</v>
      </c>
      <c r="U194" t="s">
        <v>248</v>
      </c>
      <c r="V194" s="22" t="s">
        <v>254</v>
      </c>
      <c r="Z194" s="22" t="s">
        <v>1062</v>
      </c>
      <c r="AA194" s="33">
        <v>49034</v>
      </c>
      <c r="AB194" t="s">
        <v>442</v>
      </c>
      <c r="AC194" s="1"/>
      <c r="AJ194" s="22" t="s">
        <v>71</v>
      </c>
      <c r="AK194" s="22" t="s">
        <v>3690</v>
      </c>
      <c r="AM194" s="22" t="s">
        <v>3691</v>
      </c>
      <c r="AN194" s="33">
        <v>45747</v>
      </c>
      <c r="AQ194" s="37">
        <v>30562.071099681001</v>
      </c>
      <c r="AR194" s="37">
        <v>112.13</v>
      </c>
      <c r="AS194" s="37">
        <v>1</v>
      </c>
      <c r="AT194" s="37">
        <v>34.26925</v>
      </c>
      <c r="AU194" s="37">
        <v>34.268999999999998</v>
      </c>
      <c r="AY194" s="1"/>
      <c r="AZ194" t="s">
        <v>315</v>
      </c>
      <c r="BA194" t="s">
        <v>104</v>
      </c>
    </row>
    <row r="195" spans="1:53" x14ac:dyDescent="0.2">
      <c r="A195">
        <v>170</v>
      </c>
      <c r="C195">
        <v>157</v>
      </c>
      <c r="D195" t="s">
        <v>3567</v>
      </c>
      <c r="E195" s="1" t="s">
        <v>4407</v>
      </c>
      <c r="F195">
        <v>2080363</v>
      </c>
      <c r="G195" t="s">
        <v>4304</v>
      </c>
      <c r="H195" t="s">
        <v>4389</v>
      </c>
      <c r="I195" t="s">
        <v>70</v>
      </c>
      <c r="K195" t="s">
        <v>4359</v>
      </c>
      <c r="L195" t="s">
        <v>71</v>
      </c>
      <c r="M195" t="s">
        <v>71</v>
      </c>
      <c r="O195" s="33">
        <v>43536</v>
      </c>
      <c r="P195" t="s">
        <v>215</v>
      </c>
      <c r="Q195" t="s">
        <v>456</v>
      </c>
      <c r="R195" t="s">
        <v>4306</v>
      </c>
      <c r="S195" s="22" t="s">
        <v>74</v>
      </c>
      <c r="T195" s="42">
        <v>4.4800000000000004</v>
      </c>
      <c r="U195" t="s">
        <v>248</v>
      </c>
      <c r="V195" s="22" t="s">
        <v>273</v>
      </c>
      <c r="Z195" s="22" t="s">
        <v>1062</v>
      </c>
      <c r="AA195" s="33">
        <v>49125</v>
      </c>
      <c r="AB195" t="s">
        <v>442</v>
      </c>
      <c r="AC195" s="1"/>
      <c r="AJ195" s="22" t="s">
        <v>71</v>
      </c>
      <c r="AK195" s="22" t="s">
        <v>3690</v>
      </c>
      <c r="AM195" s="22" t="s">
        <v>3691</v>
      </c>
      <c r="AN195" s="33">
        <v>45747</v>
      </c>
      <c r="AQ195" s="37">
        <v>37544.768299319003</v>
      </c>
      <c r="AR195" s="37">
        <v>112.11</v>
      </c>
      <c r="AS195" s="37">
        <v>1</v>
      </c>
      <c r="AT195" s="37">
        <v>42.091439999999999</v>
      </c>
      <c r="AU195" s="37">
        <v>42.091000000000001</v>
      </c>
      <c r="AY195" s="1"/>
      <c r="AZ195" t="s">
        <v>110</v>
      </c>
      <c r="BA195" t="s">
        <v>104</v>
      </c>
    </row>
    <row r="196" spans="1:53" x14ac:dyDescent="0.2">
      <c r="A196">
        <v>170</v>
      </c>
      <c r="C196">
        <v>158</v>
      </c>
      <c r="D196" t="s">
        <v>3567</v>
      </c>
      <c r="E196" s="1" t="s">
        <v>4408</v>
      </c>
      <c r="F196">
        <v>2080367</v>
      </c>
      <c r="G196" t="s">
        <v>4304</v>
      </c>
      <c r="H196" t="s">
        <v>4389</v>
      </c>
      <c r="I196" t="s">
        <v>70</v>
      </c>
      <c r="K196" t="s">
        <v>4359</v>
      </c>
      <c r="L196" t="s">
        <v>71</v>
      </c>
      <c r="M196" t="s">
        <v>71</v>
      </c>
      <c r="O196" s="33">
        <v>43573</v>
      </c>
      <c r="P196" t="s">
        <v>92</v>
      </c>
      <c r="Q196" t="s">
        <v>456</v>
      </c>
      <c r="R196" t="s">
        <v>4306</v>
      </c>
      <c r="S196" s="22" t="s">
        <v>74</v>
      </c>
      <c r="T196" s="42">
        <v>7.47</v>
      </c>
      <c r="U196" t="s">
        <v>4256</v>
      </c>
      <c r="V196" s="22" t="s">
        <v>956</v>
      </c>
      <c r="Z196" s="22" t="s">
        <v>1014</v>
      </c>
      <c r="AA196" s="33">
        <v>51501</v>
      </c>
      <c r="AB196" t="s">
        <v>442</v>
      </c>
      <c r="AC196" s="1"/>
      <c r="AJ196" s="22" t="s">
        <v>71</v>
      </c>
      <c r="AK196" s="22" t="s">
        <v>3690</v>
      </c>
      <c r="AM196" s="22" t="s">
        <v>3691</v>
      </c>
      <c r="AN196" s="33">
        <v>45747</v>
      </c>
      <c r="AQ196" s="37">
        <v>143134.23506374701</v>
      </c>
      <c r="AR196" s="37">
        <v>108.23</v>
      </c>
      <c r="AS196" s="37">
        <v>1</v>
      </c>
      <c r="AT196" s="37">
        <v>154.91417999999999</v>
      </c>
      <c r="AU196" s="37">
        <v>154.91399999999999</v>
      </c>
      <c r="AY196" s="1"/>
      <c r="AZ196" t="s">
        <v>1301</v>
      </c>
      <c r="BA196" t="s">
        <v>97</v>
      </c>
    </row>
    <row r="197" spans="1:53" x14ac:dyDescent="0.2">
      <c r="A197">
        <v>170</v>
      </c>
      <c r="C197">
        <v>162</v>
      </c>
      <c r="D197" t="s">
        <v>3567</v>
      </c>
      <c r="E197" s="1" t="s">
        <v>4409</v>
      </c>
      <c r="F197">
        <v>2080451</v>
      </c>
      <c r="G197" t="s">
        <v>4304</v>
      </c>
      <c r="I197" t="s">
        <v>70</v>
      </c>
      <c r="K197" t="s">
        <v>2541</v>
      </c>
      <c r="L197" t="s">
        <v>71</v>
      </c>
      <c r="M197" t="s">
        <v>71</v>
      </c>
      <c r="O197" s="33">
        <v>43614</v>
      </c>
      <c r="P197" t="s">
        <v>465</v>
      </c>
      <c r="Q197" t="s">
        <v>465</v>
      </c>
      <c r="R197" t="s">
        <v>465</v>
      </c>
      <c r="S197" s="22" t="s">
        <v>74</v>
      </c>
      <c r="T197" s="42">
        <v>0.96</v>
      </c>
      <c r="U197" t="s">
        <v>4256</v>
      </c>
      <c r="V197" s="22" t="s">
        <v>563</v>
      </c>
      <c r="Z197" s="22" t="s">
        <v>1203</v>
      </c>
      <c r="AA197" s="33">
        <v>46630</v>
      </c>
      <c r="AB197" t="s">
        <v>442</v>
      </c>
      <c r="AC197" s="1"/>
      <c r="AJ197" s="22" t="s">
        <v>71</v>
      </c>
      <c r="AK197" s="22" t="s">
        <v>3690</v>
      </c>
      <c r="AM197" s="22" t="s">
        <v>3691</v>
      </c>
      <c r="AN197" s="33">
        <v>45747</v>
      </c>
      <c r="AQ197" s="37">
        <v>111214.678731266</v>
      </c>
      <c r="AR197" s="37">
        <v>115.03</v>
      </c>
      <c r="AS197" s="37">
        <v>1</v>
      </c>
      <c r="AT197" s="37">
        <v>127.93024</v>
      </c>
      <c r="AU197" s="37">
        <v>127.93</v>
      </c>
      <c r="AY197" s="1"/>
      <c r="AZ197" t="s">
        <v>326</v>
      </c>
      <c r="BA197" t="s">
        <v>97</v>
      </c>
    </row>
    <row r="198" spans="1:53" x14ac:dyDescent="0.2">
      <c r="A198">
        <v>170</v>
      </c>
      <c r="C198">
        <v>41</v>
      </c>
      <c r="D198" t="s">
        <v>3567</v>
      </c>
      <c r="E198" s="1" t="s">
        <v>4410</v>
      </c>
      <c r="F198">
        <v>20803950</v>
      </c>
      <c r="G198" t="s">
        <v>4304</v>
      </c>
      <c r="H198" t="s">
        <v>4389</v>
      </c>
      <c r="I198" t="s">
        <v>70</v>
      </c>
      <c r="K198" t="s">
        <v>616</v>
      </c>
      <c r="L198" t="s">
        <v>71</v>
      </c>
      <c r="M198" t="s">
        <v>4092</v>
      </c>
      <c r="O198" s="33">
        <v>43675</v>
      </c>
      <c r="P198" t="s">
        <v>821</v>
      </c>
      <c r="Q198" t="s">
        <v>73</v>
      </c>
      <c r="R198" t="s">
        <v>4306</v>
      </c>
      <c r="S198" s="22" t="s">
        <v>74</v>
      </c>
      <c r="T198" s="42">
        <v>6.1</v>
      </c>
      <c r="U198" t="s">
        <v>4256</v>
      </c>
      <c r="V198" s="22" t="s">
        <v>3724</v>
      </c>
      <c r="Z198" s="22" t="s">
        <v>1576</v>
      </c>
      <c r="AA198" s="33">
        <v>49734</v>
      </c>
      <c r="AB198" t="s">
        <v>1249</v>
      </c>
      <c r="AC198" s="1"/>
      <c r="AJ198" s="22" t="s">
        <v>71</v>
      </c>
      <c r="AK198" s="22" t="s">
        <v>3690</v>
      </c>
      <c r="AM198" s="22" t="s">
        <v>3691</v>
      </c>
      <c r="AN198" s="33">
        <v>45747</v>
      </c>
      <c r="AQ198" s="37">
        <v>2939309.46726726</v>
      </c>
      <c r="AR198" s="37">
        <v>110.15</v>
      </c>
      <c r="AS198" s="37">
        <v>1</v>
      </c>
      <c r="AT198" s="37">
        <v>3237.6493799999998</v>
      </c>
      <c r="AU198" s="37">
        <v>3237.6489999999999</v>
      </c>
      <c r="AY198" s="1"/>
      <c r="AZ198" t="s">
        <v>4411</v>
      </c>
      <c r="BA198" t="s">
        <v>168</v>
      </c>
    </row>
    <row r="199" spans="1:53" x14ac:dyDescent="0.2">
      <c r="A199">
        <v>170</v>
      </c>
      <c r="C199">
        <v>164</v>
      </c>
      <c r="D199" t="s">
        <v>3567</v>
      </c>
      <c r="E199" s="1" t="s">
        <v>4412</v>
      </c>
      <c r="F199">
        <v>20804061</v>
      </c>
      <c r="G199" t="s">
        <v>4304</v>
      </c>
      <c r="H199" t="s">
        <v>4315</v>
      </c>
      <c r="I199" t="s">
        <v>70</v>
      </c>
      <c r="K199" t="s">
        <v>438</v>
      </c>
      <c r="L199" t="s">
        <v>71</v>
      </c>
      <c r="M199" t="s">
        <v>71</v>
      </c>
      <c r="O199" s="33">
        <v>43790</v>
      </c>
      <c r="P199" t="s">
        <v>448</v>
      </c>
      <c r="Q199" t="s">
        <v>3567</v>
      </c>
      <c r="R199" t="s">
        <v>4306</v>
      </c>
      <c r="S199" s="22" t="s">
        <v>74</v>
      </c>
      <c r="T199" s="42">
        <v>3.71</v>
      </c>
      <c r="U199" t="s">
        <v>4256</v>
      </c>
      <c r="V199" s="22" t="s">
        <v>688</v>
      </c>
      <c r="Z199" s="22" t="s">
        <v>1203</v>
      </c>
      <c r="AA199" s="33">
        <v>47210</v>
      </c>
      <c r="AB199" t="s">
        <v>442</v>
      </c>
      <c r="AC199" s="1"/>
      <c r="AJ199" s="22" t="s">
        <v>71</v>
      </c>
      <c r="AK199" s="22" t="s">
        <v>3690</v>
      </c>
      <c r="AM199" s="22" t="s">
        <v>3691</v>
      </c>
      <c r="AN199" s="33">
        <v>45747</v>
      </c>
      <c r="AQ199" s="37">
        <v>1979659.37031766</v>
      </c>
      <c r="AR199" s="37">
        <v>108.78</v>
      </c>
      <c r="AS199" s="37">
        <v>1</v>
      </c>
      <c r="AT199" s="37">
        <v>2153.4734600000002</v>
      </c>
      <c r="AU199" s="37">
        <v>2153.473</v>
      </c>
      <c r="AY199" s="1"/>
      <c r="AZ199" t="s">
        <v>1594</v>
      </c>
      <c r="BA199" t="s">
        <v>167</v>
      </c>
    </row>
    <row r="200" spans="1:53" x14ac:dyDescent="0.2">
      <c r="A200">
        <v>170</v>
      </c>
      <c r="C200">
        <v>165</v>
      </c>
      <c r="D200" t="s">
        <v>3567</v>
      </c>
      <c r="E200" s="1" t="s">
        <v>4413</v>
      </c>
      <c r="F200">
        <v>20702019</v>
      </c>
      <c r="G200" t="s">
        <v>4304</v>
      </c>
      <c r="H200" t="s">
        <v>4331</v>
      </c>
      <c r="I200" t="s">
        <v>70</v>
      </c>
      <c r="K200" t="s">
        <v>483</v>
      </c>
      <c r="L200" t="s">
        <v>71</v>
      </c>
      <c r="M200" t="s">
        <v>71</v>
      </c>
      <c r="O200" s="33">
        <v>43825</v>
      </c>
      <c r="P200" t="s">
        <v>471</v>
      </c>
      <c r="Q200" t="s">
        <v>3567</v>
      </c>
      <c r="R200" t="s">
        <v>4306</v>
      </c>
      <c r="S200" s="22" t="s">
        <v>74</v>
      </c>
      <c r="T200" s="42">
        <v>4.6900000000000004</v>
      </c>
      <c r="U200" t="s">
        <v>4256</v>
      </c>
      <c r="V200" s="22" t="s">
        <v>259</v>
      </c>
      <c r="Z200" s="22" t="s">
        <v>854</v>
      </c>
      <c r="AA200" s="33">
        <v>47514</v>
      </c>
      <c r="AB200" t="s">
        <v>442</v>
      </c>
      <c r="AC200" s="1"/>
      <c r="AJ200" s="22" t="s">
        <v>71</v>
      </c>
      <c r="AK200" s="22" t="s">
        <v>3690</v>
      </c>
      <c r="AM200" s="22" t="s">
        <v>3691</v>
      </c>
      <c r="AN200" s="33">
        <v>45747</v>
      </c>
      <c r="AQ200" s="37">
        <v>9055193.0045986008</v>
      </c>
      <c r="AR200" s="37">
        <v>104.97</v>
      </c>
      <c r="AS200" s="37">
        <v>1</v>
      </c>
      <c r="AT200" s="37">
        <v>9505.2361000000001</v>
      </c>
      <c r="AU200" s="37">
        <v>9505.2360000000008</v>
      </c>
      <c r="AY200" s="1"/>
      <c r="AZ200" t="s">
        <v>4414</v>
      </c>
      <c r="BA200" t="s">
        <v>119</v>
      </c>
    </row>
    <row r="201" spans="1:53" x14ac:dyDescent="0.2">
      <c r="A201">
        <v>170</v>
      </c>
      <c r="C201">
        <v>167</v>
      </c>
      <c r="D201" t="s">
        <v>3567</v>
      </c>
      <c r="E201" s="1" t="s">
        <v>4415</v>
      </c>
      <c r="F201">
        <v>20804114</v>
      </c>
      <c r="G201" t="s">
        <v>4304</v>
      </c>
      <c r="H201" t="s">
        <v>4389</v>
      </c>
      <c r="I201" t="s">
        <v>70</v>
      </c>
      <c r="K201" t="s">
        <v>4359</v>
      </c>
      <c r="L201" t="s">
        <v>71</v>
      </c>
      <c r="M201" t="s">
        <v>71</v>
      </c>
      <c r="O201" s="33">
        <v>43829</v>
      </c>
      <c r="P201" t="s">
        <v>202</v>
      </c>
      <c r="Q201" t="s">
        <v>456</v>
      </c>
      <c r="R201" t="s">
        <v>4306</v>
      </c>
      <c r="S201" s="22" t="s">
        <v>74</v>
      </c>
      <c r="T201" s="42">
        <v>7.93</v>
      </c>
      <c r="U201" t="s">
        <v>4256</v>
      </c>
      <c r="V201" s="22" t="s">
        <v>771</v>
      </c>
      <c r="Z201" s="22" t="s">
        <v>563</v>
      </c>
      <c r="AA201" s="33">
        <v>51866</v>
      </c>
      <c r="AB201" t="s">
        <v>442</v>
      </c>
      <c r="AC201" s="1"/>
      <c r="AJ201" s="22" t="s">
        <v>71</v>
      </c>
      <c r="AK201" s="22" t="s">
        <v>3690</v>
      </c>
      <c r="AM201" s="22" t="s">
        <v>3691</v>
      </c>
      <c r="AN201" s="33">
        <v>45747</v>
      </c>
      <c r="AQ201" s="37">
        <v>445951.85778622801</v>
      </c>
      <c r="AR201" s="37">
        <v>103.16</v>
      </c>
      <c r="AS201" s="37">
        <v>1</v>
      </c>
      <c r="AT201" s="37">
        <v>460.04394000000002</v>
      </c>
      <c r="AU201" s="37">
        <v>460.04399999999998</v>
      </c>
      <c r="AY201" s="1"/>
      <c r="AZ201" t="s">
        <v>650</v>
      </c>
      <c r="BA201" t="s">
        <v>116</v>
      </c>
    </row>
    <row r="202" spans="1:53" x14ac:dyDescent="0.2">
      <c r="A202">
        <v>170</v>
      </c>
      <c r="C202">
        <v>168</v>
      </c>
      <c r="D202" t="s">
        <v>3567</v>
      </c>
      <c r="E202" s="1" t="s">
        <v>4416</v>
      </c>
      <c r="F202">
        <v>20804116</v>
      </c>
      <c r="G202" t="s">
        <v>4304</v>
      </c>
      <c r="H202" t="s">
        <v>4389</v>
      </c>
      <c r="I202" t="s">
        <v>70</v>
      </c>
      <c r="K202" t="s">
        <v>4359</v>
      </c>
      <c r="L202" t="s">
        <v>71</v>
      </c>
      <c r="M202" t="s">
        <v>71</v>
      </c>
      <c r="O202" s="33">
        <v>43829</v>
      </c>
      <c r="P202" t="s">
        <v>202</v>
      </c>
      <c r="Q202" t="s">
        <v>456</v>
      </c>
      <c r="R202" t="s">
        <v>4306</v>
      </c>
      <c r="S202" s="22" t="s">
        <v>74</v>
      </c>
      <c r="T202" s="42">
        <v>7.95</v>
      </c>
      <c r="U202" t="s">
        <v>248</v>
      </c>
      <c r="V202" s="22" t="s">
        <v>771</v>
      </c>
      <c r="Z202" s="22" t="s">
        <v>4417</v>
      </c>
      <c r="AA202" s="33">
        <v>51866</v>
      </c>
      <c r="AB202" t="s">
        <v>442</v>
      </c>
      <c r="AC202" s="1"/>
      <c r="AJ202" s="22" t="s">
        <v>71</v>
      </c>
      <c r="AK202" s="22" t="s">
        <v>3690</v>
      </c>
      <c r="AM202" s="22" t="s">
        <v>3691</v>
      </c>
      <c r="AN202" s="33">
        <v>45747</v>
      </c>
      <c r="AQ202" s="37">
        <v>292247.493627619</v>
      </c>
      <c r="AR202" s="37">
        <v>102.91</v>
      </c>
      <c r="AS202" s="37">
        <v>1</v>
      </c>
      <c r="AT202" s="37">
        <v>300.75189999999998</v>
      </c>
      <c r="AU202" s="37">
        <v>300.75200000000001</v>
      </c>
      <c r="AY202" s="1"/>
      <c r="AZ202" t="s">
        <v>138</v>
      </c>
      <c r="BA202" t="s">
        <v>111</v>
      </c>
    </row>
    <row r="203" spans="1:53" x14ac:dyDescent="0.2">
      <c r="A203">
        <v>170</v>
      </c>
      <c r="C203">
        <v>165</v>
      </c>
      <c r="D203" t="s">
        <v>3567</v>
      </c>
      <c r="E203" s="1" t="s">
        <v>4413</v>
      </c>
      <c r="F203">
        <v>20702022</v>
      </c>
      <c r="G203" t="s">
        <v>4304</v>
      </c>
      <c r="H203" t="s">
        <v>4331</v>
      </c>
      <c r="I203" t="s">
        <v>70</v>
      </c>
      <c r="K203" t="s">
        <v>483</v>
      </c>
      <c r="L203" t="s">
        <v>71</v>
      </c>
      <c r="M203" t="s">
        <v>71</v>
      </c>
      <c r="O203" s="33">
        <v>43831</v>
      </c>
      <c r="P203" t="s">
        <v>471</v>
      </c>
      <c r="Q203" t="s">
        <v>3567</v>
      </c>
      <c r="R203" t="s">
        <v>4306</v>
      </c>
      <c r="S203" s="22" t="s">
        <v>74</v>
      </c>
      <c r="T203" s="42">
        <v>4.3499999999999996</v>
      </c>
      <c r="U203" t="s">
        <v>4256</v>
      </c>
      <c r="V203" s="22" t="s">
        <v>689</v>
      </c>
      <c r="Z203" s="22" t="s">
        <v>514</v>
      </c>
      <c r="AA203" s="33">
        <v>47514</v>
      </c>
      <c r="AB203" t="s">
        <v>442</v>
      </c>
      <c r="AC203" s="1"/>
      <c r="AJ203" s="22" t="s">
        <v>71</v>
      </c>
      <c r="AK203" s="22" t="s">
        <v>3690</v>
      </c>
      <c r="AM203" s="22" t="s">
        <v>3691</v>
      </c>
      <c r="AN203" s="33">
        <v>45747</v>
      </c>
      <c r="AQ203" s="37">
        <v>9399289.5676717404</v>
      </c>
      <c r="AR203" s="37">
        <v>109.03</v>
      </c>
      <c r="AS203" s="37">
        <v>1</v>
      </c>
      <c r="AT203" s="37">
        <v>10248.04542</v>
      </c>
      <c r="AU203" s="37">
        <v>10248.045</v>
      </c>
      <c r="AY203" s="1"/>
      <c r="AZ203" t="s">
        <v>4418</v>
      </c>
      <c r="BA203" t="s">
        <v>2639</v>
      </c>
    </row>
    <row r="204" spans="1:53" x14ac:dyDescent="0.2">
      <c r="A204">
        <v>170</v>
      </c>
      <c r="C204">
        <v>170</v>
      </c>
      <c r="D204" t="s">
        <v>3567</v>
      </c>
      <c r="E204" s="1" t="s">
        <v>4419</v>
      </c>
      <c r="F204">
        <v>20802407</v>
      </c>
      <c r="G204" t="s">
        <v>4304</v>
      </c>
      <c r="H204" t="s">
        <v>4389</v>
      </c>
      <c r="I204" t="s">
        <v>70</v>
      </c>
      <c r="K204" t="s">
        <v>4359</v>
      </c>
      <c r="L204" t="s">
        <v>71</v>
      </c>
      <c r="M204" t="s">
        <v>71</v>
      </c>
      <c r="O204" s="33">
        <v>43977</v>
      </c>
      <c r="P204" t="s">
        <v>215</v>
      </c>
      <c r="Q204" t="s">
        <v>456</v>
      </c>
      <c r="R204" t="s">
        <v>4306</v>
      </c>
      <c r="S204" s="22" t="s">
        <v>74</v>
      </c>
      <c r="T204" s="42">
        <v>7.71</v>
      </c>
      <c r="U204" t="s">
        <v>248</v>
      </c>
      <c r="V204" s="22" t="s">
        <v>665</v>
      </c>
      <c r="Z204" s="22" t="s">
        <v>782</v>
      </c>
      <c r="AA204" s="33">
        <v>51866</v>
      </c>
      <c r="AB204" t="s">
        <v>442</v>
      </c>
      <c r="AC204" s="1"/>
      <c r="AJ204" s="22" t="s">
        <v>71</v>
      </c>
      <c r="AK204" s="22" t="s">
        <v>3690</v>
      </c>
      <c r="AM204" s="22" t="s">
        <v>3691</v>
      </c>
      <c r="AN204" s="33">
        <v>45747</v>
      </c>
      <c r="AQ204" s="37">
        <v>184293.07756389899</v>
      </c>
      <c r="AR204" s="37">
        <v>102.52</v>
      </c>
      <c r="AS204" s="37">
        <v>1</v>
      </c>
      <c r="AT204" s="37">
        <v>188.93726000000001</v>
      </c>
      <c r="AU204" s="37">
        <v>188.93700000000001</v>
      </c>
      <c r="AY204" s="1"/>
      <c r="AZ204" t="s">
        <v>501</v>
      </c>
      <c r="BA204" t="s">
        <v>97</v>
      </c>
    </row>
    <row r="205" spans="1:53" x14ac:dyDescent="0.2">
      <c r="A205">
        <v>170</v>
      </c>
      <c r="C205">
        <v>180</v>
      </c>
      <c r="D205" t="s">
        <v>3567</v>
      </c>
      <c r="E205" s="1" t="s">
        <v>4420</v>
      </c>
      <c r="F205">
        <v>2080521</v>
      </c>
      <c r="G205" t="s">
        <v>4304</v>
      </c>
      <c r="H205" t="s">
        <v>4315</v>
      </c>
      <c r="I205" t="s">
        <v>70</v>
      </c>
      <c r="K205" t="s">
        <v>438</v>
      </c>
      <c r="L205" t="s">
        <v>71</v>
      </c>
      <c r="M205" t="s">
        <v>71</v>
      </c>
      <c r="O205" s="33">
        <v>44311</v>
      </c>
      <c r="P205" t="s">
        <v>92</v>
      </c>
      <c r="Q205" t="s">
        <v>456</v>
      </c>
      <c r="R205" t="s">
        <v>4306</v>
      </c>
      <c r="S205" s="22" t="s">
        <v>74</v>
      </c>
      <c r="T205" s="42">
        <v>13.08</v>
      </c>
      <c r="U205" t="s">
        <v>4256</v>
      </c>
      <c r="V205" s="22" t="s">
        <v>618</v>
      </c>
      <c r="Z205" s="22" t="s">
        <v>3738</v>
      </c>
      <c r="AA205" s="33">
        <v>51597</v>
      </c>
      <c r="AB205" t="s">
        <v>442</v>
      </c>
      <c r="AC205" s="1"/>
      <c r="AJ205" s="22" t="s">
        <v>71</v>
      </c>
      <c r="AK205" s="22" t="s">
        <v>3690</v>
      </c>
      <c r="AM205" s="22" t="s">
        <v>3691</v>
      </c>
      <c r="AN205" s="33">
        <v>45747</v>
      </c>
      <c r="AQ205" s="37">
        <v>5507637.33110746</v>
      </c>
      <c r="AR205" s="37">
        <v>93.74</v>
      </c>
      <c r="AS205" s="37">
        <v>1</v>
      </c>
      <c r="AT205" s="37">
        <v>5162.85923</v>
      </c>
      <c r="AU205" s="37">
        <v>5162.8590000000004</v>
      </c>
      <c r="AY205" s="1"/>
      <c r="AZ205" t="s">
        <v>4421</v>
      </c>
      <c r="BA205" t="s">
        <v>612</v>
      </c>
    </row>
    <row r="206" spans="1:53" x14ac:dyDescent="0.2">
      <c r="A206">
        <v>170</v>
      </c>
      <c r="C206">
        <v>180</v>
      </c>
      <c r="D206" t="s">
        <v>3567</v>
      </c>
      <c r="E206" s="1" t="s">
        <v>4420</v>
      </c>
      <c r="F206">
        <v>2080522</v>
      </c>
      <c r="G206" t="s">
        <v>4304</v>
      </c>
      <c r="H206" t="s">
        <v>4315</v>
      </c>
      <c r="I206" t="s">
        <v>70</v>
      </c>
      <c r="K206" t="s">
        <v>438</v>
      </c>
      <c r="L206" t="s">
        <v>71</v>
      </c>
      <c r="M206" t="s">
        <v>71</v>
      </c>
      <c r="O206" s="33">
        <v>44311</v>
      </c>
      <c r="P206" t="s">
        <v>92</v>
      </c>
      <c r="Q206" t="s">
        <v>456</v>
      </c>
      <c r="R206" t="s">
        <v>4306</v>
      </c>
      <c r="S206" s="22" t="s">
        <v>74</v>
      </c>
      <c r="T206" s="42">
        <v>13.08</v>
      </c>
      <c r="U206" t="s">
        <v>4256</v>
      </c>
      <c r="V206" s="22" t="s">
        <v>1326</v>
      </c>
      <c r="Z206" s="22" t="s">
        <v>1326</v>
      </c>
      <c r="AA206" s="33">
        <v>51597</v>
      </c>
      <c r="AB206" t="s">
        <v>442</v>
      </c>
      <c r="AC206" s="1"/>
      <c r="AJ206" s="22" t="s">
        <v>71</v>
      </c>
      <c r="AK206" s="22" t="s">
        <v>248</v>
      </c>
      <c r="AM206" s="22" t="s">
        <v>3691</v>
      </c>
      <c r="AN206" s="33">
        <v>45747</v>
      </c>
      <c r="AQ206" s="37">
        <v>-43041.389006185003</v>
      </c>
      <c r="AR206" s="37">
        <v>80.290968000000007</v>
      </c>
      <c r="AS206" s="37">
        <v>1</v>
      </c>
      <c r="AT206" s="37">
        <v>-34.558349999999997</v>
      </c>
      <c r="AU206" s="37">
        <v>-34.558</v>
      </c>
      <c r="AY206" s="1"/>
      <c r="AZ206" t="s">
        <v>301</v>
      </c>
      <c r="BA206" t="s">
        <v>130</v>
      </c>
    </row>
    <row r="207" spans="1:53" x14ac:dyDescent="0.2">
      <c r="A207">
        <v>170</v>
      </c>
      <c r="C207">
        <v>181</v>
      </c>
      <c r="D207" t="s">
        <v>3567</v>
      </c>
      <c r="E207" s="1" t="s">
        <v>4422</v>
      </c>
      <c r="F207">
        <v>2080531</v>
      </c>
      <c r="G207" t="s">
        <v>4304</v>
      </c>
      <c r="H207" t="s">
        <v>4331</v>
      </c>
      <c r="I207" t="s">
        <v>70</v>
      </c>
      <c r="K207" t="s">
        <v>438</v>
      </c>
      <c r="L207" t="s">
        <v>71</v>
      </c>
      <c r="M207" t="s">
        <v>71</v>
      </c>
      <c r="O207" s="33">
        <v>44350</v>
      </c>
      <c r="P207" t="s">
        <v>206</v>
      </c>
      <c r="Q207" t="s">
        <v>3567</v>
      </c>
      <c r="R207" t="s">
        <v>4306</v>
      </c>
      <c r="S207" s="22" t="s">
        <v>74</v>
      </c>
      <c r="T207" s="42">
        <v>3.12</v>
      </c>
      <c r="U207" t="s">
        <v>4256</v>
      </c>
      <c r="V207" s="22" t="s">
        <v>4423</v>
      </c>
      <c r="Z207" s="22" t="s">
        <v>4424</v>
      </c>
      <c r="AA207" s="33">
        <v>47006</v>
      </c>
      <c r="AB207" t="s">
        <v>442</v>
      </c>
      <c r="AC207" s="1"/>
      <c r="AJ207" s="22" t="s">
        <v>71</v>
      </c>
      <c r="AK207" s="22" t="s">
        <v>3690</v>
      </c>
      <c r="AM207" s="22" t="s">
        <v>3691</v>
      </c>
      <c r="AN207" s="33">
        <v>45747</v>
      </c>
      <c r="AQ207" s="37">
        <v>3137258.8372029802</v>
      </c>
      <c r="AR207" s="37">
        <v>102.72</v>
      </c>
      <c r="AS207" s="37">
        <v>1</v>
      </c>
      <c r="AT207" s="37">
        <v>3222.5922799999998</v>
      </c>
      <c r="AU207" s="37">
        <v>3222.5920000000001</v>
      </c>
      <c r="AY207" s="1"/>
      <c r="AZ207" t="s">
        <v>3834</v>
      </c>
      <c r="BA207" t="s">
        <v>168</v>
      </c>
    </row>
    <row r="208" spans="1:53" x14ac:dyDescent="0.2">
      <c r="A208">
        <v>170</v>
      </c>
      <c r="C208">
        <v>185</v>
      </c>
      <c r="D208" t="s">
        <v>3567</v>
      </c>
      <c r="E208" s="1" t="s">
        <v>4425</v>
      </c>
      <c r="F208">
        <v>2080574</v>
      </c>
      <c r="G208" t="s">
        <v>4304</v>
      </c>
      <c r="H208" t="s">
        <v>4315</v>
      </c>
      <c r="I208" t="s">
        <v>70</v>
      </c>
      <c r="K208" t="s">
        <v>483</v>
      </c>
      <c r="L208" t="s">
        <v>71</v>
      </c>
      <c r="M208" t="s">
        <v>71</v>
      </c>
      <c r="O208" s="33">
        <v>44595</v>
      </c>
      <c r="P208" t="s">
        <v>1103</v>
      </c>
      <c r="Q208" t="s">
        <v>73</v>
      </c>
      <c r="R208" t="s">
        <v>4306</v>
      </c>
      <c r="S208" s="22" t="s">
        <v>74</v>
      </c>
      <c r="T208" s="42">
        <v>3.09</v>
      </c>
      <c r="U208" t="s">
        <v>4256</v>
      </c>
      <c r="V208" s="22" t="s">
        <v>4426</v>
      </c>
      <c r="Z208" s="22" t="s">
        <v>2212</v>
      </c>
      <c r="AA208" s="33">
        <v>46904</v>
      </c>
      <c r="AB208" t="s">
        <v>442</v>
      </c>
      <c r="AC208" s="1"/>
      <c r="AJ208" s="22" t="s">
        <v>71</v>
      </c>
      <c r="AK208" s="22" t="s">
        <v>3690</v>
      </c>
      <c r="AM208" s="22" t="s">
        <v>3691</v>
      </c>
      <c r="AN208" s="33">
        <v>45747</v>
      </c>
      <c r="AQ208" s="37">
        <v>585692.15382349398</v>
      </c>
      <c r="AR208" s="37">
        <v>104.01</v>
      </c>
      <c r="AS208" s="37">
        <v>1</v>
      </c>
      <c r="AT208" s="37">
        <v>609.17840999999999</v>
      </c>
      <c r="AU208" s="37">
        <v>609.178</v>
      </c>
      <c r="AY208" s="1"/>
      <c r="AZ208" t="s">
        <v>649</v>
      </c>
      <c r="BA208" t="s">
        <v>103</v>
      </c>
    </row>
    <row r="209" spans="1:53" x14ac:dyDescent="0.2">
      <c r="A209">
        <v>170</v>
      </c>
      <c r="C209">
        <v>187</v>
      </c>
      <c r="D209" t="s">
        <v>3567</v>
      </c>
      <c r="E209" s="1" t="s">
        <v>4427</v>
      </c>
      <c r="F209">
        <v>2080621</v>
      </c>
      <c r="G209" t="s">
        <v>4304</v>
      </c>
      <c r="H209" t="s">
        <v>4315</v>
      </c>
      <c r="I209" t="s">
        <v>70</v>
      </c>
      <c r="K209" t="s">
        <v>438</v>
      </c>
      <c r="L209" t="s">
        <v>71</v>
      </c>
      <c r="M209" t="s">
        <v>4092</v>
      </c>
      <c r="O209" s="33">
        <v>44734</v>
      </c>
      <c r="P209" t="s">
        <v>202</v>
      </c>
      <c r="Q209" t="s">
        <v>456</v>
      </c>
      <c r="R209" t="s">
        <v>4306</v>
      </c>
      <c r="S209" s="22" t="s">
        <v>74</v>
      </c>
      <c r="T209" s="42">
        <v>11.42</v>
      </c>
      <c r="U209" t="s">
        <v>4256</v>
      </c>
      <c r="V209" s="22" t="s">
        <v>603</v>
      </c>
      <c r="Z209" s="22" t="s">
        <v>1285</v>
      </c>
      <c r="AA209" s="33">
        <v>55575</v>
      </c>
      <c r="AB209" t="s">
        <v>442</v>
      </c>
      <c r="AC209" s="1"/>
      <c r="AJ209" s="22" t="s">
        <v>71</v>
      </c>
      <c r="AK209" s="22" t="s">
        <v>3690</v>
      </c>
      <c r="AM209" s="22" t="s">
        <v>3691</v>
      </c>
      <c r="AN209" s="33">
        <v>45747</v>
      </c>
      <c r="AQ209" s="37">
        <v>3836202.6978494502</v>
      </c>
      <c r="AR209" s="37">
        <v>96.62</v>
      </c>
      <c r="AS209" s="37">
        <v>1</v>
      </c>
      <c r="AT209" s="37">
        <v>3706.5390499999999</v>
      </c>
      <c r="AU209" s="37">
        <v>3706.5390000000002</v>
      </c>
      <c r="AY209" s="1"/>
      <c r="AZ209" t="s">
        <v>4428</v>
      </c>
      <c r="BA209" t="s">
        <v>117</v>
      </c>
    </row>
    <row r="210" spans="1:53" x14ac:dyDescent="0.2">
      <c r="A210">
        <v>170</v>
      </c>
      <c r="C210">
        <v>186</v>
      </c>
      <c r="D210" t="s">
        <v>3567</v>
      </c>
      <c r="E210" s="1" t="s">
        <v>4429</v>
      </c>
      <c r="F210">
        <v>2080622</v>
      </c>
      <c r="G210" t="s">
        <v>4304</v>
      </c>
      <c r="H210" t="s">
        <v>4381</v>
      </c>
      <c r="I210" t="s">
        <v>70</v>
      </c>
      <c r="K210" t="s">
        <v>483</v>
      </c>
      <c r="L210" t="s">
        <v>71</v>
      </c>
      <c r="M210" t="s">
        <v>71</v>
      </c>
      <c r="O210" s="33">
        <v>44735</v>
      </c>
      <c r="P210" t="s">
        <v>1103</v>
      </c>
      <c r="Q210" t="s">
        <v>73</v>
      </c>
      <c r="R210" t="s">
        <v>4306</v>
      </c>
      <c r="S210" s="22" t="s">
        <v>74</v>
      </c>
      <c r="T210" s="42">
        <v>3.02</v>
      </c>
      <c r="U210" t="s">
        <v>4256</v>
      </c>
      <c r="V210" s="22" t="s">
        <v>648</v>
      </c>
      <c r="Z210" s="22" t="s">
        <v>1110</v>
      </c>
      <c r="AA210" s="33">
        <v>46904</v>
      </c>
      <c r="AB210" t="s">
        <v>442</v>
      </c>
      <c r="AC210" s="1"/>
      <c r="AJ210" s="22" t="s">
        <v>71</v>
      </c>
      <c r="AK210" s="22" t="s">
        <v>3690</v>
      </c>
      <c r="AM210" s="22" t="s">
        <v>3691</v>
      </c>
      <c r="AN210" s="33">
        <v>45747</v>
      </c>
      <c r="AQ210" s="37">
        <v>1047970.19798374</v>
      </c>
      <c r="AR210" s="37">
        <v>109.26</v>
      </c>
      <c r="AS210" s="37">
        <v>1</v>
      </c>
      <c r="AT210" s="37">
        <v>1145.01224</v>
      </c>
      <c r="AU210" s="37">
        <v>1145.0119999999999</v>
      </c>
      <c r="AY210" s="1"/>
      <c r="AZ210" t="s">
        <v>4430</v>
      </c>
      <c r="BA210" t="s">
        <v>313</v>
      </c>
    </row>
    <row r="211" spans="1:53" x14ac:dyDescent="0.2">
      <c r="A211">
        <v>170</v>
      </c>
      <c r="C211">
        <v>186</v>
      </c>
      <c r="D211" t="s">
        <v>3567</v>
      </c>
      <c r="E211" s="1" t="s">
        <v>4429</v>
      </c>
      <c r="F211">
        <v>2080632</v>
      </c>
      <c r="G211" t="s">
        <v>4304</v>
      </c>
      <c r="H211" t="s">
        <v>4381</v>
      </c>
      <c r="I211" t="s">
        <v>70</v>
      </c>
      <c r="K211" t="s">
        <v>483</v>
      </c>
      <c r="L211" t="s">
        <v>71</v>
      </c>
      <c r="M211" t="s">
        <v>71</v>
      </c>
      <c r="O211" s="33">
        <v>44774</v>
      </c>
      <c r="P211" t="s">
        <v>1103</v>
      </c>
      <c r="Q211" t="s">
        <v>73</v>
      </c>
      <c r="R211" t="s">
        <v>4306</v>
      </c>
      <c r="S211" s="22" t="s">
        <v>74</v>
      </c>
      <c r="T211" s="42">
        <v>3.03</v>
      </c>
      <c r="U211" t="s">
        <v>4256</v>
      </c>
      <c r="V211" s="22" t="s">
        <v>596</v>
      </c>
      <c r="Z211" s="22" t="s">
        <v>520</v>
      </c>
      <c r="AA211" s="33">
        <v>46904</v>
      </c>
      <c r="AB211" t="s">
        <v>442</v>
      </c>
      <c r="AC211" s="1"/>
      <c r="AJ211" s="22" t="s">
        <v>71</v>
      </c>
      <c r="AK211" s="22" t="s">
        <v>3690</v>
      </c>
      <c r="AM211" s="22" t="s">
        <v>3691</v>
      </c>
      <c r="AN211" s="33">
        <v>45747</v>
      </c>
      <c r="AQ211" s="37">
        <v>2519.254820829</v>
      </c>
      <c r="AR211" s="37">
        <v>105.6</v>
      </c>
      <c r="AS211" s="37">
        <v>1</v>
      </c>
      <c r="AT211" s="37">
        <v>2.6603300000000001</v>
      </c>
      <c r="AU211" s="37">
        <v>2.66</v>
      </c>
      <c r="AY211" s="1"/>
      <c r="AZ211" t="s">
        <v>97</v>
      </c>
      <c r="BA211" t="s">
        <v>104</v>
      </c>
    </row>
    <row r="212" spans="1:53" x14ac:dyDescent="0.2">
      <c r="A212">
        <v>170</v>
      </c>
      <c r="C212">
        <v>195</v>
      </c>
      <c r="D212" t="s">
        <v>3567</v>
      </c>
      <c r="E212" s="1" t="s">
        <v>4431</v>
      </c>
      <c r="F212">
        <v>2080633</v>
      </c>
      <c r="G212" t="s">
        <v>4304</v>
      </c>
      <c r="H212" t="s">
        <v>4432</v>
      </c>
      <c r="I212" t="s">
        <v>70</v>
      </c>
      <c r="K212" t="s">
        <v>483</v>
      </c>
      <c r="L212" t="s">
        <v>71</v>
      </c>
      <c r="M212" t="s">
        <v>71</v>
      </c>
      <c r="O212" s="33">
        <v>44788</v>
      </c>
      <c r="P212" t="s">
        <v>1103</v>
      </c>
      <c r="Q212" t="s">
        <v>3567</v>
      </c>
      <c r="R212" t="s">
        <v>4306</v>
      </c>
      <c r="S212" s="22" t="s">
        <v>74</v>
      </c>
      <c r="T212" s="42">
        <v>1.79</v>
      </c>
      <c r="U212" t="s">
        <v>4256</v>
      </c>
      <c r="V212" s="22" t="s">
        <v>4433</v>
      </c>
      <c r="Z212" s="22" t="s">
        <v>1327</v>
      </c>
      <c r="AA212" s="33">
        <v>46981</v>
      </c>
      <c r="AB212" t="s">
        <v>442</v>
      </c>
      <c r="AC212" s="1"/>
      <c r="AJ212" s="22" t="s">
        <v>71</v>
      </c>
      <c r="AK212" s="22" t="s">
        <v>3690</v>
      </c>
      <c r="AM212" s="22" t="s">
        <v>3691</v>
      </c>
      <c r="AN212" s="33">
        <v>45747</v>
      </c>
      <c r="AQ212" s="37">
        <v>1840294.7077905899</v>
      </c>
      <c r="AR212" s="37">
        <v>98.06</v>
      </c>
      <c r="AS212" s="37">
        <v>1</v>
      </c>
      <c r="AT212" s="37">
        <v>1804.5929900000001</v>
      </c>
      <c r="AU212" s="37">
        <v>1804.5930000000001</v>
      </c>
      <c r="AY212" s="1"/>
      <c r="AZ212" t="s">
        <v>374</v>
      </c>
      <c r="BA212" t="s">
        <v>110</v>
      </c>
    </row>
    <row r="213" spans="1:53" x14ac:dyDescent="0.2">
      <c r="A213">
        <v>170</v>
      </c>
      <c r="C213">
        <v>180</v>
      </c>
      <c r="D213" t="s">
        <v>3567</v>
      </c>
      <c r="E213" s="1" t="s">
        <v>4420</v>
      </c>
      <c r="F213">
        <v>2080647</v>
      </c>
      <c r="G213" t="s">
        <v>4304</v>
      </c>
      <c r="H213" t="s">
        <v>4315</v>
      </c>
      <c r="I213" t="s">
        <v>70</v>
      </c>
      <c r="K213" t="s">
        <v>438</v>
      </c>
      <c r="L213" t="s">
        <v>71</v>
      </c>
      <c r="M213" t="s">
        <v>71</v>
      </c>
      <c r="O213" s="33">
        <v>44822</v>
      </c>
      <c r="P213" t="s">
        <v>92</v>
      </c>
      <c r="Q213" t="s">
        <v>456</v>
      </c>
      <c r="R213" t="s">
        <v>4306</v>
      </c>
      <c r="S213" s="22" t="s">
        <v>74</v>
      </c>
      <c r="T213" s="42">
        <v>12.55</v>
      </c>
      <c r="U213" t="s">
        <v>4256</v>
      </c>
      <c r="V213" s="22" t="s">
        <v>822</v>
      </c>
      <c r="Z213" s="22" t="s">
        <v>1105</v>
      </c>
      <c r="AA213" s="33">
        <v>51597</v>
      </c>
      <c r="AB213" t="s">
        <v>442</v>
      </c>
      <c r="AC213" s="1"/>
      <c r="AJ213" s="22" t="s">
        <v>71</v>
      </c>
      <c r="AK213" s="22" t="s">
        <v>3690</v>
      </c>
      <c r="AM213" s="22" t="s">
        <v>3691</v>
      </c>
      <c r="AN213" s="33">
        <v>45747</v>
      </c>
      <c r="AQ213" s="37">
        <v>1345158.11546398</v>
      </c>
      <c r="AR213" s="37">
        <v>98.28</v>
      </c>
      <c r="AS213" s="37">
        <v>1</v>
      </c>
      <c r="AT213" s="37">
        <v>1322.0214000000001</v>
      </c>
      <c r="AU213" s="37">
        <v>1322.021</v>
      </c>
      <c r="AY213" s="1"/>
      <c r="AZ213" t="s">
        <v>1655</v>
      </c>
      <c r="BA213" t="s">
        <v>127</v>
      </c>
    </row>
    <row r="214" spans="1:53" x14ac:dyDescent="0.2">
      <c r="A214">
        <v>170</v>
      </c>
      <c r="C214">
        <v>180</v>
      </c>
      <c r="D214" t="s">
        <v>3567</v>
      </c>
      <c r="E214" s="1" t="s">
        <v>4420</v>
      </c>
      <c r="F214">
        <v>2080648</v>
      </c>
      <c r="G214" t="s">
        <v>4304</v>
      </c>
      <c r="H214" t="s">
        <v>4315</v>
      </c>
      <c r="I214" t="s">
        <v>70</v>
      </c>
      <c r="K214" t="s">
        <v>438</v>
      </c>
      <c r="L214" t="s">
        <v>71</v>
      </c>
      <c r="M214" t="s">
        <v>71</v>
      </c>
      <c r="O214" s="33">
        <v>44822</v>
      </c>
      <c r="P214" t="s">
        <v>92</v>
      </c>
      <c r="Q214" t="s">
        <v>456</v>
      </c>
      <c r="R214" t="s">
        <v>4306</v>
      </c>
      <c r="S214" s="22" t="s">
        <v>74</v>
      </c>
      <c r="T214" s="42">
        <v>13.08</v>
      </c>
      <c r="U214" t="s">
        <v>4256</v>
      </c>
      <c r="V214" s="22" t="s">
        <v>1326</v>
      </c>
      <c r="Z214" s="22" t="s">
        <v>1326</v>
      </c>
      <c r="AA214" s="33">
        <v>51597</v>
      </c>
      <c r="AB214" t="s">
        <v>442</v>
      </c>
      <c r="AC214" s="1"/>
      <c r="AJ214" s="22" t="s">
        <v>71</v>
      </c>
      <c r="AK214" s="22" t="s">
        <v>248</v>
      </c>
      <c r="AM214" s="22" t="s">
        <v>3691</v>
      </c>
      <c r="AN214" s="33">
        <v>45747</v>
      </c>
      <c r="AQ214" s="37">
        <v>-8038.7374423949996</v>
      </c>
      <c r="AR214" s="37">
        <v>86.346862999999999</v>
      </c>
      <c r="AS214" s="37">
        <v>1</v>
      </c>
      <c r="AT214" s="37">
        <v>-6.9412000000000003</v>
      </c>
      <c r="AU214" s="37">
        <v>-6.9409999999999998</v>
      </c>
      <c r="AY214" s="1"/>
      <c r="AZ214" t="s">
        <v>198</v>
      </c>
      <c r="BA214" t="s">
        <v>130</v>
      </c>
    </row>
    <row r="215" spans="1:53" x14ac:dyDescent="0.2">
      <c r="A215">
        <v>170</v>
      </c>
      <c r="C215">
        <v>185</v>
      </c>
      <c r="D215" t="s">
        <v>3567</v>
      </c>
      <c r="E215" s="1" t="s">
        <v>4425</v>
      </c>
      <c r="F215">
        <v>2080676</v>
      </c>
      <c r="G215" t="s">
        <v>4304</v>
      </c>
      <c r="H215" t="s">
        <v>4315</v>
      </c>
      <c r="I215" t="s">
        <v>70</v>
      </c>
      <c r="K215" t="s">
        <v>483</v>
      </c>
      <c r="L215" t="s">
        <v>71</v>
      </c>
      <c r="M215" t="s">
        <v>71</v>
      </c>
      <c r="O215" s="33">
        <v>44923</v>
      </c>
      <c r="P215" t="s">
        <v>1103</v>
      </c>
      <c r="Q215" t="s">
        <v>73</v>
      </c>
      <c r="R215" t="s">
        <v>4306</v>
      </c>
      <c r="S215" s="22" t="s">
        <v>74</v>
      </c>
      <c r="T215" s="42">
        <v>2.98</v>
      </c>
      <c r="U215" t="s">
        <v>4256</v>
      </c>
      <c r="V215" s="22" t="s">
        <v>1118</v>
      </c>
      <c r="Z215" s="22" t="s">
        <v>896</v>
      </c>
      <c r="AA215" s="33">
        <v>46904</v>
      </c>
      <c r="AB215" t="s">
        <v>442</v>
      </c>
      <c r="AC215" s="1"/>
      <c r="AJ215" s="22" t="s">
        <v>71</v>
      </c>
      <c r="AK215" s="22" t="s">
        <v>3690</v>
      </c>
      <c r="AM215" s="22" t="s">
        <v>3691</v>
      </c>
      <c r="AN215" s="33">
        <v>45747</v>
      </c>
      <c r="AQ215" s="37">
        <v>119611.263970546</v>
      </c>
      <c r="AR215" s="37">
        <v>109.26</v>
      </c>
      <c r="AS215" s="37">
        <v>1</v>
      </c>
      <c r="AT215" s="37">
        <v>130.68727000000001</v>
      </c>
      <c r="AU215" s="37">
        <v>130.68700000000001</v>
      </c>
      <c r="AY215" s="1"/>
      <c r="AZ215" t="s">
        <v>152</v>
      </c>
      <c r="BA215" t="s">
        <v>97</v>
      </c>
    </row>
    <row r="216" spans="1:53" x14ac:dyDescent="0.2">
      <c r="A216">
        <v>170</v>
      </c>
      <c r="C216">
        <v>186</v>
      </c>
      <c r="D216" t="s">
        <v>3567</v>
      </c>
      <c r="E216" s="1" t="s">
        <v>4429</v>
      </c>
      <c r="F216">
        <v>2080677</v>
      </c>
      <c r="G216" t="s">
        <v>4304</v>
      </c>
      <c r="H216" t="s">
        <v>4381</v>
      </c>
      <c r="I216" t="s">
        <v>70</v>
      </c>
      <c r="K216" t="s">
        <v>483</v>
      </c>
      <c r="L216" t="s">
        <v>71</v>
      </c>
      <c r="M216" t="s">
        <v>71</v>
      </c>
      <c r="O216" s="33">
        <v>44923</v>
      </c>
      <c r="P216" t="s">
        <v>1103</v>
      </c>
      <c r="Q216" t="s">
        <v>73</v>
      </c>
      <c r="R216" t="s">
        <v>4306</v>
      </c>
      <c r="S216" s="22" t="s">
        <v>74</v>
      </c>
      <c r="T216" s="42">
        <v>3.04</v>
      </c>
      <c r="U216" t="s">
        <v>4256</v>
      </c>
      <c r="V216" s="22" t="s">
        <v>4434</v>
      </c>
      <c r="Z216" s="22" t="s">
        <v>4435</v>
      </c>
      <c r="AA216" s="33">
        <v>46904</v>
      </c>
      <c r="AB216" t="s">
        <v>442</v>
      </c>
      <c r="AC216" s="1"/>
      <c r="AJ216" s="22" t="s">
        <v>71</v>
      </c>
      <c r="AK216" s="22" t="s">
        <v>3690</v>
      </c>
      <c r="AM216" s="22" t="s">
        <v>3691</v>
      </c>
      <c r="AN216" s="33">
        <v>45747</v>
      </c>
      <c r="AQ216" s="37">
        <v>277050.21459179901</v>
      </c>
      <c r="AR216" s="37">
        <v>106.53</v>
      </c>
      <c r="AS216" s="37">
        <v>1</v>
      </c>
      <c r="AT216" s="37">
        <v>295.14159000000001</v>
      </c>
      <c r="AU216" s="37">
        <v>295.142</v>
      </c>
      <c r="AY216" s="1"/>
      <c r="AZ216" t="s">
        <v>1017</v>
      </c>
      <c r="BA216" t="s">
        <v>111</v>
      </c>
    </row>
    <row r="217" spans="1:53" x14ac:dyDescent="0.2">
      <c r="A217">
        <v>170</v>
      </c>
      <c r="C217">
        <v>186</v>
      </c>
      <c r="D217" t="s">
        <v>3567</v>
      </c>
      <c r="E217" s="1" t="s">
        <v>4429</v>
      </c>
      <c r="F217">
        <v>2080691</v>
      </c>
      <c r="G217" t="s">
        <v>4304</v>
      </c>
      <c r="H217" t="s">
        <v>4381</v>
      </c>
      <c r="I217" t="s">
        <v>70</v>
      </c>
      <c r="K217" t="s">
        <v>483</v>
      </c>
      <c r="L217" t="s">
        <v>71</v>
      </c>
      <c r="M217" t="s">
        <v>71</v>
      </c>
      <c r="O217" s="33">
        <v>44980</v>
      </c>
      <c r="P217" t="s">
        <v>1103</v>
      </c>
      <c r="Q217" t="s">
        <v>73</v>
      </c>
      <c r="R217" t="s">
        <v>4306</v>
      </c>
      <c r="S217" s="22" t="s">
        <v>74</v>
      </c>
      <c r="T217" s="42">
        <v>2.98</v>
      </c>
      <c r="U217" t="s">
        <v>4256</v>
      </c>
      <c r="V217" s="22" t="s">
        <v>3747</v>
      </c>
      <c r="Z217" s="22" t="s">
        <v>912</v>
      </c>
      <c r="AA217" s="33">
        <v>46904</v>
      </c>
      <c r="AB217" t="s">
        <v>442</v>
      </c>
      <c r="AC217" s="1"/>
      <c r="AJ217" s="22" t="s">
        <v>71</v>
      </c>
      <c r="AK217" s="22" t="s">
        <v>3690</v>
      </c>
      <c r="AM217" s="22" t="s">
        <v>3691</v>
      </c>
      <c r="AN217" s="33">
        <v>45747</v>
      </c>
      <c r="AQ217" s="37">
        <v>684637.91129188705</v>
      </c>
      <c r="AR217" s="37">
        <v>109.08</v>
      </c>
      <c r="AS217" s="37">
        <v>1</v>
      </c>
      <c r="AT217" s="37">
        <v>746.80303000000004</v>
      </c>
      <c r="AU217" s="37">
        <v>746.803</v>
      </c>
      <c r="AY217" s="1"/>
      <c r="AZ217" t="s">
        <v>412</v>
      </c>
      <c r="BA217" t="s">
        <v>88</v>
      </c>
    </row>
    <row r="218" spans="1:53" x14ac:dyDescent="0.2">
      <c r="A218">
        <v>170</v>
      </c>
      <c r="C218">
        <v>165</v>
      </c>
      <c r="D218" t="s">
        <v>3567</v>
      </c>
      <c r="E218" s="1" t="s">
        <v>4413</v>
      </c>
      <c r="F218">
        <v>2080692</v>
      </c>
      <c r="G218" t="s">
        <v>4304</v>
      </c>
      <c r="H218" t="s">
        <v>4331</v>
      </c>
      <c r="I218" t="s">
        <v>70</v>
      </c>
      <c r="K218" t="s">
        <v>483</v>
      </c>
      <c r="L218" t="s">
        <v>71</v>
      </c>
      <c r="M218" t="s">
        <v>71</v>
      </c>
      <c r="O218" s="33">
        <v>44985</v>
      </c>
      <c r="P218" t="s">
        <v>471</v>
      </c>
      <c r="Q218" t="s">
        <v>3567</v>
      </c>
      <c r="R218" t="s">
        <v>4306</v>
      </c>
      <c r="S218" s="22" t="s">
        <v>74</v>
      </c>
      <c r="T218" s="42">
        <v>2.41</v>
      </c>
      <c r="U218" t="s">
        <v>4256</v>
      </c>
      <c r="V218" s="22" t="s">
        <v>671</v>
      </c>
      <c r="Z218" s="22" t="s">
        <v>868</v>
      </c>
      <c r="AA218" s="33">
        <v>47514</v>
      </c>
      <c r="AB218" t="s">
        <v>442</v>
      </c>
      <c r="AC218" s="1"/>
      <c r="AJ218" s="22" t="s">
        <v>71</v>
      </c>
      <c r="AK218" s="22" t="s">
        <v>3690</v>
      </c>
      <c r="AM218" s="22" t="s">
        <v>3691</v>
      </c>
      <c r="AN218" s="33">
        <v>45747</v>
      </c>
      <c r="AQ218" s="37">
        <v>1989931.4905042001</v>
      </c>
      <c r="AR218" s="37">
        <v>106.88</v>
      </c>
      <c r="AS218" s="37">
        <v>1</v>
      </c>
      <c r="AT218" s="37">
        <v>2126.83878</v>
      </c>
      <c r="AU218" s="37">
        <v>2126.8389999999999</v>
      </c>
      <c r="AY218" s="1"/>
      <c r="AZ218" t="s">
        <v>4436</v>
      </c>
      <c r="BA218" t="s">
        <v>167</v>
      </c>
    </row>
    <row r="219" spans="1:53" x14ac:dyDescent="0.2">
      <c r="A219">
        <v>170</v>
      </c>
      <c r="C219">
        <v>185</v>
      </c>
      <c r="D219" t="s">
        <v>3567</v>
      </c>
      <c r="E219" s="1" t="s">
        <v>4425</v>
      </c>
      <c r="F219">
        <v>2080704</v>
      </c>
      <c r="G219" t="s">
        <v>4304</v>
      </c>
      <c r="H219" t="s">
        <v>4315</v>
      </c>
      <c r="I219" t="s">
        <v>70</v>
      </c>
      <c r="K219" t="s">
        <v>483</v>
      </c>
      <c r="L219" t="s">
        <v>71</v>
      </c>
      <c r="M219" t="s">
        <v>71</v>
      </c>
      <c r="O219" s="33">
        <v>45004</v>
      </c>
      <c r="P219" t="s">
        <v>1103</v>
      </c>
      <c r="Q219" t="s">
        <v>73</v>
      </c>
      <c r="R219" t="s">
        <v>4306</v>
      </c>
      <c r="S219" s="22" t="s">
        <v>74</v>
      </c>
      <c r="T219" s="42">
        <v>2.97</v>
      </c>
      <c r="U219" t="s">
        <v>4256</v>
      </c>
      <c r="V219" s="22" t="s">
        <v>4437</v>
      </c>
      <c r="Z219" s="22" t="s">
        <v>626</v>
      </c>
      <c r="AA219" s="33">
        <v>46904</v>
      </c>
      <c r="AB219" t="s">
        <v>442</v>
      </c>
      <c r="AC219" s="1"/>
      <c r="AJ219" s="22" t="s">
        <v>71</v>
      </c>
      <c r="AK219" s="22" t="s">
        <v>3690</v>
      </c>
      <c r="AM219" s="22" t="s">
        <v>3691</v>
      </c>
      <c r="AN219" s="33">
        <v>45747</v>
      </c>
      <c r="AQ219" s="37">
        <v>119422.642389339</v>
      </c>
      <c r="AR219" s="37">
        <v>109.52</v>
      </c>
      <c r="AS219" s="37">
        <v>1</v>
      </c>
      <c r="AT219" s="37">
        <v>130.79168000000001</v>
      </c>
      <c r="AU219" s="37">
        <v>130.792</v>
      </c>
      <c r="AY219" s="1"/>
      <c r="AZ219" t="s">
        <v>152</v>
      </c>
      <c r="BA219" t="s">
        <v>97</v>
      </c>
    </row>
    <row r="220" spans="1:53" x14ac:dyDescent="0.2">
      <c r="A220">
        <v>170</v>
      </c>
      <c r="C220">
        <v>174</v>
      </c>
      <c r="D220" t="s">
        <v>3567</v>
      </c>
      <c r="E220" s="1" t="s">
        <v>4438</v>
      </c>
      <c r="F220">
        <v>2080688</v>
      </c>
      <c r="G220" t="s">
        <v>4304</v>
      </c>
      <c r="H220" t="s">
        <v>4381</v>
      </c>
      <c r="I220" t="s">
        <v>70</v>
      </c>
      <c r="K220" t="s">
        <v>483</v>
      </c>
      <c r="L220" t="s">
        <v>71</v>
      </c>
      <c r="M220" t="s">
        <v>4092</v>
      </c>
      <c r="O220" s="33">
        <v>44969</v>
      </c>
      <c r="P220" t="s">
        <v>465</v>
      </c>
      <c r="Q220" t="s">
        <v>465</v>
      </c>
      <c r="R220" t="s">
        <v>465</v>
      </c>
      <c r="S220" s="22" t="s">
        <v>74</v>
      </c>
      <c r="T220" s="42">
        <v>3.45</v>
      </c>
      <c r="U220" t="s">
        <v>4256</v>
      </c>
      <c r="V220" s="22" t="s">
        <v>364</v>
      </c>
      <c r="Z220" s="22" t="s">
        <v>4439</v>
      </c>
      <c r="AA220" s="33">
        <v>47008</v>
      </c>
      <c r="AB220" t="s">
        <v>442</v>
      </c>
      <c r="AC220" s="1"/>
      <c r="AJ220" s="22" t="s">
        <v>71</v>
      </c>
      <c r="AK220" s="22" t="s">
        <v>3690</v>
      </c>
      <c r="AM220" s="22" t="s">
        <v>3691</v>
      </c>
      <c r="AN220" s="33">
        <v>45747</v>
      </c>
      <c r="AQ220" s="37">
        <v>254635.54135671101</v>
      </c>
      <c r="AR220" s="37">
        <v>108.25</v>
      </c>
      <c r="AS220" s="37">
        <v>1</v>
      </c>
      <c r="AT220" s="37">
        <v>275.64296999999999</v>
      </c>
      <c r="AU220" s="37">
        <v>275.64299999999997</v>
      </c>
      <c r="AY220" s="1"/>
      <c r="AZ220" t="s">
        <v>265</v>
      </c>
      <c r="BA220" t="s">
        <v>111</v>
      </c>
    </row>
    <row r="221" spans="1:53" x14ac:dyDescent="0.2">
      <c r="A221">
        <v>170</v>
      </c>
      <c r="C221">
        <v>174</v>
      </c>
      <c r="D221" t="s">
        <v>3567</v>
      </c>
      <c r="E221" s="1" t="s">
        <v>4438</v>
      </c>
      <c r="F221">
        <v>2080706</v>
      </c>
      <c r="G221" t="s">
        <v>4304</v>
      </c>
      <c r="H221" t="s">
        <v>4381</v>
      </c>
      <c r="I221" t="s">
        <v>70</v>
      </c>
      <c r="K221" t="s">
        <v>483</v>
      </c>
      <c r="L221" t="s">
        <v>71</v>
      </c>
      <c r="M221" t="s">
        <v>4092</v>
      </c>
      <c r="O221" s="33">
        <v>45018</v>
      </c>
      <c r="P221" t="s">
        <v>465</v>
      </c>
      <c r="Q221" t="s">
        <v>465</v>
      </c>
      <c r="R221" t="s">
        <v>465</v>
      </c>
      <c r="S221" s="22" t="s">
        <v>74</v>
      </c>
      <c r="T221" s="42">
        <v>3.44</v>
      </c>
      <c r="U221" t="s">
        <v>4256</v>
      </c>
      <c r="V221" s="22" t="s">
        <v>364</v>
      </c>
      <c r="Z221" s="22" t="s">
        <v>912</v>
      </c>
      <c r="AA221" s="33">
        <v>47002</v>
      </c>
      <c r="AB221" t="s">
        <v>442</v>
      </c>
      <c r="AC221" s="1"/>
      <c r="AJ221" s="22" t="s">
        <v>71</v>
      </c>
      <c r="AK221" s="22" t="s">
        <v>3690</v>
      </c>
      <c r="AM221" s="22" t="s">
        <v>3691</v>
      </c>
      <c r="AN221" s="33">
        <v>45747</v>
      </c>
      <c r="AQ221" s="37">
        <v>275296.71716641798</v>
      </c>
      <c r="AR221" s="37">
        <v>109.85</v>
      </c>
      <c r="AS221" s="37">
        <v>1</v>
      </c>
      <c r="AT221" s="37">
        <v>302.41343999999998</v>
      </c>
      <c r="AU221" s="37">
        <v>302.41300000000001</v>
      </c>
      <c r="AY221" s="1"/>
      <c r="AZ221" t="s">
        <v>1852</v>
      </c>
      <c r="BA221" t="s">
        <v>111</v>
      </c>
    </row>
    <row r="222" spans="1:53" x14ac:dyDescent="0.2">
      <c r="A222">
        <v>170</v>
      </c>
      <c r="C222">
        <v>195</v>
      </c>
      <c r="D222" t="s">
        <v>3567</v>
      </c>
      <c r="E222" s="1" t="s">
        <v>4431</v>
      </c>
      <c r="F222">
        <v>2080681</v>
      </c>
      <c r="G222" t="s">
        <v>4304</v>
      </c>
      <c r="H222" t="s">
        <v>4432</v>
      </c>
      <c r="I222" t="s">
        <v>70</v>
      </c>
      <c r="K222" t="s">
        <v>483</v>
      </c>
      <c r="L222" t="s">
        <v>71</v>
      </c>
      <c r="M222" t="s">
        <v>71</v>
      </c>
      <c r="O222" s="33">
        <v>44944</v>
      </c>
      <c r="P222" t="s">
        <v>1103</v>
      </c>
      <c r="Q222" t="s">
        <v>3567</v>
      </c>
      <c r="R222" t="s">
        <v>4306</v>
      </c>
      <c r="S222" s="22" t="s">
        <v>74</v>
      </c>
      <c r="T222" s="42">
        <v>2.17</v>
      </c>
      <c r="U222" t="s">
        <v>4256</v>
      </c>
      <c r="V222" s="22" t="s">
        <v>4440</v>
      </c>
      <c r="Z222" s="22" t="s">
        <v>4294</v>
      </c>
      <c r="AA222" s="33">
        <v>47136</v>
      </c>
      <c r="AB222" t="s">
        <v>442</v>
      </c>
      <c r="AC222" s="1"/>
      <c r="AJ222" s="22" t="s">
        <v>71</v>
      </c>
      <c r="AK222" s="22" t="s">
        <v>3690</v>
      </c>
      <c r="AM222" s="22" t="s">
        <v>3691</v>
      </c>
      <c r="AN222" s="33">
        <v>45747</v>
      </c>
      <c r="AQ222" s="37">
        <v>854897.34682026703</v>
      </c>
      <c r="AR222" s="37">
        <v>108.48</v>
      </c>
      <c r="AS222" s="37">
        <v>1</v>
      </c>
      <c r="AT222" s="37">
        <v>927.39264000000003</v>
      </c>
      <c r="AU222" s="37">
        <v>927.39300000000003</v>
      </c>
      <c r="AY222" s="1"/>
      <c r="AZ222" t="s">
        <v>3636</v>
      </c>
      <c r="BA222" t="s">
        <v>96</v>
      </c>
    </row>
    <row r="223" spans="1:53" x14ac:dyDescent="0.2">
      <c r="A223">
        <v>170</v>
      </c>
      <c r="C223">
        <v>186</v>
      </c>
      <c r="D223" t="s">
        <v>3567</v>
      </c>
      <c r="E223" s="1" t="s">
        <v>4429</v>
      </c>
      <c r="F223">
        <v>2080724</v>
      </c>
      <c r="G223" t="s">
        <v>4304</v>
      </c>
      <c r="H223" t="s">
        <v>4381</v>
      </c>
      <c r="I223" t="s">
        <v>70</v>
      </c>
      <c r="K223" t="s">
        <v>483</v>
      </c>
      <c r="L223" t="s">
        <v>71</v>
      </c>
      <c r="M223" t="s">
        <v>71</v>
      </c>
      <c r="O223" s="33">
        <v>45057</v>
      </c>
      <c r="P223" t="s">
        <v>1103</v>
      </c>
      <c r="Q223" t="s">
        <v>73</v>
      </c>
      <c r="R223" t="s">
        <v>4306</v>
      </c>
      <c r="S223" s="22" t="s">
        <v>74</v>
      </c>
      <c r="T223" s="42">
        <v>2.98</v>
      </c>
      <c r="U223" t="s">
        <v>4256</v>
      </c>
      <c r="V223" s="22" t="s">
        <v>4441</v>
      </c>
      <c r="Z223" s="22" t="s">
        <v>1308</v>
      </c>
      <c r="AA223" s="33">
        <v>46904</v>
      </c>
      <c r="AB223" t="s">
        <v>442</v>
      </c>
      <c r="AC223" s="1"/>
      <c r="AJ223" s="22" t="s">
        <v>71</v>
      </c>
      <c r="AK223" s="22" t="s">
        <v>3690</v>
      </c>
      <c r="AM223" s="22" t="s">
        <v>3691</v>
      </c>
      <c r="AN223" s="33">
        <v>45747</v>
      </c>
      <c r="AQ223" s="37">
        <v>340957.67492331902</v>
      </c>
      <c r="AR223" s="37">
        <v>108.22</v>
      </c>
      <c r="AS223" s="37">
        <v>1</v>
      </c>
      <c r="AT223" s="37">
        <v>368.98439999999999</v>
      </c>
      <c r="AU223" s="37">
        <v>368.98399999999998</v>
      </c>
      <c r="AY223" s="1"/>
      <c r="AZ223" t="s">
        <v>460</v>
      </c>
      <c r="BA223" t="s">
        <v>116</v>
      </c>
    </row>
    <row r="224" spans="1:53" x14ac:dyDescent="0.2">
      <c r="A224">
        <v>170</v>
      </c>
      <c r="C224">
        <v>185</v>
      </c>
      <c r="D224" t="s">
        <v>3567</v>
      </c>
      <c r="E224" s="1" t="s">
        <v>4425</v>
      </c>
      <c r="F224">
        <v>2080731</v>
      </c>
      <c r="G224" t="s">
        <v>4304</v>
      </c>
      <c r="H224" t="s">
        <v>4315</v>
      </c>
      <c r="I224" t="s">
        <v>70</v>
      </c>
      <c r="K224" t="s">
        <v>483</v>
      </c>
      <c r="L224" t="s">
        <v>71</v>
      </c>
      <c r="M224" t="s">
        <v>71</v>
      </c>
      <c r="O224" s="33">
        <v>45077</v>
      </c>
      <c r="P224" t="s">
        <v>1103</v>
      </c>
      <c r="Q224" t="s">
        <v>73</v>
      </c>
      <c r="R224" t="s">
        <v>4306</v>
      </c>
      <c r="S224" s="22" t="s">
        <v>74</v>
      </c>
      <c r="T224" s="42">
        <v>2.97</v>
      </c>
      <c r="U224" t="s">
        <v>4256</v>
      </c>
      <c r="V224" s="22" t="s">
        <v>4442</v>
      </c>
      <c r="Z224" s="22" t="s">
        <v>1110</v>
      </c>
      <c r="AA224" s="33">
        <v>46904</v>
      </c>
      <c r="AB224" t="s">
        <v>442</v>
      </c>
      <c r="AC224" s="1"/>
      <c r="AJ224" s="22" t="s">
        <v>71</v>
      </c>
      <c r="AK224" s="22" t="s">
        <v>3690</v>
      </c>
      <c r="AM224" s="22" t="s">
        <v>3691</v>
      </c>
      <c r="AN224" s="33">
        <v>45747</v>
      </c>
      <c r="AQ224" s="37">
        <v>120923.739336941</v>
      </c>
      <c r="AR224" s="37">
        <v>108.04</v>
      </c>
      <c r="AS224" s="37">
        <v>1</v>
      </c>
      <c r="AT224" s="37">
        <v>130.64600999999999</v>
      </c>
      <c r="AU224" s="37">
        <v>130.64599999999999</v>
      </c>
      <c r="AY224" s="1"/>
      <c r="AZ224" t="s">
        <v>152</v>
      </c>
      <c r="BA224" t="s">
        <v>97</v>
      </c>
    </row>
    <row r="225" spans="1:53" x14ac:dyDescent="0.2">
      <c r="A225">
        <v>170</v>
      </c>
      <c r="C225">
        <v>174</v>
      </c>
      <c r="D225" t="s">
        <v>3567</v>
      </c>
      <c r="E225" s="1" t="s">
        <v>4438</v>
      </c>
      <c r="F225">
        <v>2080736</v>
      </c>
      <c r="G225" t="s">
        <v>4304</v>
      </c>
      <c r="H225" t="s">
        <v>4381</v>
      </c>
      <c r="I225" t="s">
        <v>70</v>
      </c>
      <c r="K225" t="s">
        <v>483</v>
      </c>
      <c r="L225" t="s">
        <v>71</v>
      </c>
      <c r="M225" t="s">
        <v>4092</v>
      </c>
      <c r="O225" s="33">
        <v>45109</v>
      </c>
      <c r="P225" t="s">
        <v>465</v>
      </c>
      <c r="Q225" t="s">
        <v>465</v>
      </c>
      <c r="R225" t="s">
        <v>465</v>
      </c>
      <c r="S225" s="22" t="s">
        <v>74</v>
      </c>
      <c r="T225" s="42">
        <v>3.44</v>
      </c>
      <c r="U225" t="s">
        <v>4256</v>
      </c>
      <c r="V225" s="22" t="s">
        <v>364</v>
      </c>
      <c r="Z225" s="22" t="s">
        <v>1002</v>
      </c>
      <c r="AA225" s="33">
        <v>47002</v>
      </c>
      <c r="AB225" t="s">
        <v>442</v>
      </c>
      <c r="AC225" s="1"/>
      <c r="AJ225" s="22" t="s">
        <v>71</v>
      </c>
      <c r="AK225" s="22" t="s">
        <v>3690</v>
      </c>
      <c r="AM225" s="22" t="s">
        <v>3691</v>
      </c>
      <c r="AN225" s="33">
        <v>45747</v>
      </c>
      <c r="AQ225" s="37">
        <v>244965.55943997699</v>
      </c>
      <c r="AR225" s="37">
        <v>107.65</v>
      </c>
      <c r="AS225" s="37">
        <v>1</v>
      </c>
      <c r="AT225" s="37">
        <v>263.70542</v>
      </c>
      <c r="AU225" s="37">
        <v>263.70499999999998</v>
      </c>
      <c r="AY225" s="1"/>
      <c r="AZ225" t="s">
        <v>1737</v>
      </c>
      <c r="BA225" t="s">
        <v>111</v>
      </c>
    </row>
    <row r="226" spans="1:53" x14ac:dyDescent="0.2">
      <c r="A226">
        <v>170</v>
      </c>
      <c r="C226">
        <v>186</v>
      </c>
      <c r="D226" t="s">
        <v>3567</v>
      </c>
      <c r="E226" s="1" t="s">
        <v>4429</v>
      </c>
      <c r="F226">
        <v>2080737</v>
      </c>
      <c r="G226" t="s">
        <v>4304</v>
      </c>
      <c r="H226" t="s">
        <v>4381</v>
      </c>
      <c r="I226" t="s">
        <v>70</v>
      </c>
      <c r="K226" t="s">
        <v>483</v>
      </c>
      <c r="L226" t="s">
        <v>71</v>
      </c>
      <c r="M226" t="s">
        <v>71</v>
      </c>
      <c r="O226" s="33">
        <v>45107</v>
      </c>
      <c r="P226" t="s">
        <v>1103</v>
      </c>
      <c r="Q226" t="s">
        <v>73</v>
      </c>
      <c r="R226" t="s">
        <v>4306</v>
      </c>
      <c r="S226" s="22" t="s">
        <v>74</v>
      </c>
      <c r="T226" s="42">
        <v>2.97</v>
      </c>
      <c r="U226" t="s">
        <v>4256</v>
      </c>
      <c r="V226" s="22" t="s">
        <v>4443</v>
      </c>
      <c r="Z226" s="22" t="s">
        <v>659</v>
      </c>
      <c r="AA226" s="33">
        <v>46901</v>
      </c>
      <c r="AB226" t="s">
        <v>442</v>
      </c>
      <c r="AC226" s="1"/>
      <c r="AJ226" s="22" t="s">
        <v>71</v>
      </c>
      <c r="AK226" s="22" t="s">
        <v>3690</v>
      </c>
      <c r="AM226" s="22" t="s">
        <v>3691</v>
      </c>
      <c r="AN226" s="33">
        <v>45747</v>
      </c>
      <c r="AQ226" s="37">
        <v>1841189.6536620299</v>
      </c>
      <c r="AR226" s="37">
        <v>107.07</v>
      </c>
      <c r="AS226" s="37">
        <v>1</v>
      </c>
      <c r="AT226" s="37">
        <v>1971.36176</v>
      </c>
      <c r="AU226" s="37">
        <v>1971.3620000000001</v>
      </c>
      <c r="AY226" s="1"/>
      <c r="AZ226" t="s">
        <v>864</v>
      </c>
      <c r="BA226" t="s">
        <v>137</v>
      </c>
    </row>
    <row r="227" spans="1:53" x14ac:dyDescent="0.2">
      <c r="A227">
        <v>170</v>
      </c>
      <c r="C227">
        <v>186</v>
      </c>
      <c r="D227" t="s">
        <v>3567</v>
      </c>
      <c r="E227" s="1" t="s">
        <v>4429</v>
      </c>
      <c r="F227">
        <v>2080745</v>
      </c>
      <c r="G227" t="s">
        <v>4304</v>
      </c>
      <c r="H227" t="s">
        <v>4381</v>
      </c>
      <c r="I227" t="s">
        <v>70</v>
      </c>
      <c r="K227" t="s">
        <v>483</v>
      </c>
      <c r="L227" t="s">
        <v>71</v>
      </c>
      <c r="M227" t="s">
        <v>71</v>
      </c>
      <c r="O227" s="33">
        <v>45159</v>
      </c>
      <c r="P227" t="s">
        <v>1103</v>
      </c>
      <c r="Q227" t="s">
        <v>73</v>
      </c>
      <c r="R227" t="s">
        <v>4306</v>
      </c>
      <c r="S227" s="22" t="s">
        <v>74</v>
      </c>
      <c r="T227" s="42">
        <v>2.98</v>
      </c>
      <c r="U227" t="s">
        <v>4256</v>
      </c>
      <c r="V227" s="22" t="s">
        <v>4255</v>
      </c>
      <c r="Z227" s="22" t="s">
        <v>1285</v>
      </c>
      <c r="AA227" s="33">
        <v>46904</v>
      </c>
      <c r="AB227" t="s">
        <v>442</v>
      </c>
      <c r="AC227" s="1"/>
      <c r="AJ227" s="22" t="s">
        <v>71</v>
      </c>
      <c r="AK227" s="22" t="s">
        <v>3690</v>
      </c>
      <c r="AM227" s="22" t="s">
        <v>3691</v>
      </c>
      <c r="AN227" s="33">
        <v>45747</v>
      </c>
      <c r="AQ227" s="37">
        <v>254073.17713482099</v>
      </c>
      <c r="AR227" s="37">
        <v>106.74</v>
      </c>
      <c r="AS227" s="37">
        <v>1</v>
      </c>
      <c r="AT227" s="37">
        <v>271.19770999999997</v>
      </c>
      <c r="AU227" s="37">
        <v>271.19799999999998</v>
      </c>
      <c r="AY227" s="1"/>
      <c r="AZ227" t="s">
        <v>1656</v>
      </c>
      <c r="BA227" t="s">
        <v>111</v>
      </c>
    </row>
    <row r="228" spans="1:53" x14ac:dyDescent="0.2">
      <c r="A228">
        <v>170</v>
      </c>
      <c r="C228">
        <v>185</v>
      </c>
      <c r="D228" t="s">
        <v>3567</v>
      </c>
      <c r="E228" s="1" t="s">
        <v>4425</v>
      </c>
      <c r="F228">
        <v>2080746</v>
      </c>
      <c r="G228" t="s">
        <v>4304</v>
      </c>
      <c r="H228" t="s">
        <v>4315</v>
      </c>
      <c r="I228" t="s">
        <v>70</v>
      </c>
      <c r="K228" t="s">
        <v>483</v>
      </c>
      <c r="L228" t="s">
        <v>71</v>
      </c>
      <c r="M228" t="s">
        <v>71</v>
      </c>
      <c r="O228" s="33">
        <v>45180</v>
      </c>
      <c r="P228" t="s">
        <v>1103</v>
      </c>
      <c r="Q228" t="s">
        <v>73</v>
      </c>
      <c r="R228" t="s">
        <v>4306</v>
      </c>
      <c r="S228" s="22" t="s">
        <v>74</v>
      </c>
      <c r="T228" s="42">
        <v>2.96</v>
      </c>
      <c r="U228" t="s">
        <v>4256</v>
      </c>
      <c r="V228" s="22" t="s">
        <v>1218</v>
      </c>
      <c r="Z228" s="22" t="s">
        <v>1566</v>
      </c>
      <c r="AA228" s="33">
        <v>46904</v>
      </c>
      <c r="AB228" t="s">
        <v>442</v>
      </c>
      <c r="AC228" s="1"/>
      <c r="AJ228" s="22" t="s">
        <v>71</v>
      </c>
      <c r="AK228" s="22" t="s">
        <v>3690</v>
      </c>
      <c r="AM228" s="22" t="s">
        <v>3691</v>
      </c>
      <c r="AN228" s="33">
        <v>45747</v>
      </c>
      <c r="AQ228" s="37">
        <v>121580.431605337</v>
      </c>
      <c r="AR228" s="37">
        <v>107.43</v>
      </c>
      <c r="AS228" s="37">
        <v>1</v>
      </c>
      <c r="AT228" s="37">
        <v>130.61385999999999</v>
      </c>
      <c r="AU228" s="37">
        <v>130.614</v>
      </c>
      <c r="AY228" s="1"/>
      <c r="AZ228" t="s">
        <v>152</v>
      </c>
      <c r="BA228" t="s">
        <v>97</v>
      </c>
    </row>
    <row r="229" spans="1:53" x14ac:dyDescent="0.2">
      <c r="A229">
        <v>170</v>
      </c>
      <c r="C229">
        <v>202</v>
      </c>
      <c r="D229" t="s">
        <v>3567</v>
      </c>
      <c r="E229" s="1" t="s">
        <v>4444</v>
      </c>
      <c r="F229">
        <v>2080749</v>
      </c>
      <c r="G229" t="s">
        <v>4304</v>
      </c>
      <c r="H229" t="s">
        <v>4305</v>
      </c>
      <c r="I229" t="s">
        <v>70</v>
      </c>
      <c r="K229" t="s">
        <v>549</v>
      </c>
      <c r="L229" t="s">
        <v>71</v>
      </c>
      <c r="M229" t="s">
        <v>4092</v>
      </c>
      <c r="O229" s="33">
        <v>45190</v>
      </c>
      <c r="P229" t="s">
        <v>465</v>
      </c>
      <c r="Q229" t="s">
        <v>465</v>
      </c>
      <c r="R229" t="s">
        <v>465</v>
      </c>
      <c r="S229" s="22" t="s">
        <v>74</v>
      </c>
      <c r="T229" s="42">
        <v>9.24</v>
      </c>
      <c r="U229" t="s">
        <v>4256</v>
      </c>
      <c r="V229" s="22" t="s">
        <v>4443</v>
      </c>
      <c r="Z229" s="22" t="s">
        <v>364</v>
      </c>
      <c r="AA229" s="33">
        <v>53417</v>
      </c>
      <c r="AB229" t="s">
        <v>442</v>
      </c>
      <c r="AC229" s="1"/>
      <c r="AJ229" s="22" t="s">
        <v>71</v>
      </c>
      <c r="AK229" s="22" t="s">
        <v>3690</v>
      </c>
      <c r="AM229" s="22" t="s">
        <v>3691</v>
      </c>
      <c r="AN229" s="33">
        <v>45747</v>
      </c>
      <c r="AQ229" s="37">
        <v>456888.04875750298</v>
      </c>
      <c r="AR229" s="37">
        <v>102.06</v>
      </c>
      <c r="AS229" s="37">
        <v>1</v>
      </c>
      <c r="AT229" s="37">
        <v>466.29993999999999</v>
      </c>
      <c r="AU229" s="37">
        <v>466.3</v>
      </c>
      <c r="AY229" s="1"/>
      <c r="AZ229" t="s">
        <v>1562</v>
      </c>
      <c r="BA229" t="s">
        <v>116</v>
      </c>
    </row>
    <row r="230" spans="1:53" x14ac:dyDescent="0.2">
      <c r="A230">
        <v>170</v>
      </c>
      <c r="C230">
        <v>202</v>
      </c>
      <c r="D230" t="s">
        <v>3567</v>
      </c>
      <c r="E230" s="1" t="s">
        <v>4444</v>
      </c>
      <c r="F230">
        <v>2080750</v>
      </c>
      <c r="G230" t="s">
        <v>4304</v>
      </c>
      <c r="H230" t="s">
        <v>4389</v>
      </c>
      <c r="I230" t="s">
        <v>70</v>
      </c>
      <c r="K230" t="s">
        <v>549</v>
      </c>
      <c r="L230" t="s">
        <v>71</v>
      </c>
      <c r="M230" t="s">
        <v>4092</v>
      </c>
      <c r="O230" s="33">
        <v>45190</v>
      </c>
      <c r="P230" t="s">
        <v>465</v>
      </c>
      <c r="Q230" t="s">
        <v>465</v>
      </c>
      <c r="R230" t="s">
        <v>465</v>
      </c>
      <c r="S230" s="22" t="s">
        <v>74</v>
      </c>
      <c r="T230" s="42">
        <v>8.91</v>
      </c>
      <c r="U230" t="s">
        <v>4256</v>
      </c>
      <c r="V230" s="22" t="s">
        <v>3747</v>
      </c>
      <c r="Z230" s="22" t="s">
        <v>4445</v>
      </c>
      <c r="AA230" s="33">
        <v>53143</v>
      </c>
      <c r="AB230" t="s">
        <v>442</v>
      </c>
      <c r="AC230" s="1"/>
      <c r="AJ230" s="22" t="s">
        <v>71</v>
      </c>
      <c r="AK230" s="22" t="s">
        <v>3690</v>
      </c>
      <c r="AM230" s="22" t="s">
        <v>3691</v>
      </c>
      <c r="AN230" s="33">
        <v>45747</v>
      </c>
      <c r="AQ230" s="37">
        <v>197168.82530976599</v>
      </c>
      <c r="AR230" s="37">
        <v>102.3</v>
      </c>
      <c r="AS230" s="37">
        <v>1</v>
      </c>
      <c r="AT230" s="37">
        <v>201.70371</v>
      </c>
      <c r="AU230" s="37">
        <v>201.70400000000001</v>
      </c>
      <c r="AY230" s="1"/>
      <c r="AZ230" t="s">
        <v>160</v>
      </c>
      <c r="BA230" t="s">
        <v>111</v>
      </c>
    </row>
    <row r="231" spans="1:53" x14ac:dyDescent="0.2">
      <c r="A231">
        <v>170</v>
      </c>
      <c r="C231">
        <v>202</v>
      </c>
      <c r="D231" t="s">
        <v>3567</v>
      </c>
      <c r="E231" s="1" t="s">
        <v>4444</v>
      </c>
      <c r="F231">
        <v>2080751</v>
      </c>
      <c r="G231" t="s">
        <v>4304</v>
      </c>
      <c r="H231" t="s">
        <v>4305</v>
      </c>
      <c r="I231" t="s">
        <v>70</v>
      </c>
      <c r="K231" t="s">
        <v>549</v>
      </c>
      <c r="L231" t="s">
        <v>71</v>
      </c>
      <c r="M231" t="s">
        <v>4092</v>
      </c>
      <c r="O231" s="33">
        <v>45190</v>
      </c>
      <c r="P231" t="s">
        <v>465</v>
      </c>
      <c r="Q231" t="s">
        <v>465</v>
      </c>
      <c r="R231" t="s">
        <v>465</v>
      </c>
      <c r="S231" s="22" t="s">
        <v>74</v>
      </c>
      <c r="T231" s="42">
        <v>9.06</v>
      </c>
      <c r="U231" t="s">
        <v>4256</v>
      </c>
      <c r="V231" s="22" t="s">
        <v>4446</v>
      </c>
      <c r="Z231" s="22" t="s">
        <v>4442</v>
      </c>
      <c r="AA231" s="33">
        <v>53327</v>
      </c>
      <c r="AB231" t="s">
        <v>442</v>
      </c>
      <c r="AC231" s="1"/>
      <c r="AJ231" s="22" t="s">
        <v>71</v>
      </c>
      <c r="AK231" s="22" t="s">
        <v>3690</v>
      </c>
      <c r="AM231" s="22" t="s">
        <v>3691</v>
      </c>
      <c r="AN231" s="33">
        <v>45747</v>
      </c>
      <c r="AQ231" s="37">
        <v>604900.30547481601</v>
      </c>
      <c r="AR231" s="37">
        <v>102.11</v>
      </c>
      <c r="AS231" s="37">
        <v>1</v>
      </c>
      <c r="AT231" s="37">
        <v>617.66369999999995</v>
      </c>
      <c r="AU231" s="37">
        <v>617.66399999999999</v>
      </c>
      <c r="AY231" s="1"/>
      <c r="AZ231" t="s">
        <v>486</v>
      </c>
      <c r="BA231" t="s">
        <v>103</v>
      </c>
    </row>
    <row r="232" spans="1:53" x14ac:dyDescent="0.2">
      <c r="A232">
        <v>170</v>
      </c>
      <c r="C232">
        <v>174</v>
      </c>
      <c r="D232" t="s">
        <v>3567</v>
      </c>
      <c r="E232" s="1" t="s">
        <v>4438</v>
      </c>
      <c r="F232">
        <v>2080755</v>
      </c>
      <c r="G232" t="s">
        <v>4304</v>
      </c>
      <c r="H232" t="s">
        <v>4381</v>
      </c>
      <c r="I232" t="s">
        <v>70</v>
      </c>
      <c r="K232" t="s">
        <v>483</v>
      </c>
      <c r="L232" t="s">
        <v>71</v>
      </c>
      <c r="M232" t="s">
        <v>4092</v>
      </c>
      <c r="O232" s="33">
        <v>45200</v>
      </c>
      <c r="P232" t="s">
        <v>465</v>
      </c>
      <c r="Q232" t="s">
        <v>465</v>
      </c>
      <c r="R232" t="s">
        <v>465</v>
      </c>
      <c r="S232" s="22" t="s">
        <v>74</v>
      </c>
      <c r="T232" s="42">
        <v>3.51</v>
      </c>
      <c r="U232" t="s">
        <v>4256</v>
      </c>
      <c r="V232" s="22" t="s">
        <v>364</v>
      </c>
      <c r="Z232" s="22" t="s">
        <v>441</v>
      </c>
      <c r="AA232" s="33">
        <v>47002</v>
      </c>
      <c r="AB232" t="s">
        <v>442</v>
      </c>
      <c r="AC232" s="1"/>
      <c r="AJ232" s="22" t="s">
        <v>71</v>
      </c>
      <c r="AK232" s="22" t="s">
        <v>3690</v>
      </c>
      <c r="AM232" s="22" t="s">
        <v>3691</v>
      </c>
      <c r="AN232" s="33">
        <v>45747</v>
      </c>
      <c r="AQ232" s="37">
        <v>297274.38060962799</v>
      </c>
      <c r="AR232" s="37">
        <v>107.61</v>
      </c>
      <c r="AS232" s="37">
        <v>1</v>
      </c>
      <c r="AT232" s="37">
        <v>319.89695999999998</v>
      </c>
      <c r="AU232" s="37">
        <v>319.89699999999999</v>
      </c>
      <c r="AY232" s="1"/>
      <c r="AZ232" t="s">
        <v>566</v>
      </c>
      <c r="BA232" t="s">
        <v>111</v>
      </c>
    </row>
    <row r="233" spans="1:53" x14ac:dyDescent="0.2">
      <c r="A233">
        <v>170</v>
      </c>
      <c r="C233">
        <v>186</v>
      </c>
      <c r="D233" t="s">
        <v>3567</v>
      </c>
      <c r="E233" s="1" t="s">
        <v>4429</v>
      </c>
      <c r="F233">
        <v>2080758</v>
      </c>
      <c r="G233" t="s">
        <v>4304</v>
      </c>
      <c r="H233" t="s">
        <v>4381</v>
      </c>
      <c r="I233" t="s">
        <v>70</v>
      </c>
      <c r="K233" t="s">
        <v>483</v>
      </c>
      <c r="L233" t="s">
        <v>71</v>
      </c>
      <c r="M233" t="s">
        <v>71</v>
      </c>
      <c r="O233" s="33">
        <v>45210</v>
      </c>
      <c r="P233" t="s">
        <v>1103</v>
      </c>
      <c r="Q233" t="s">
        <v>73</v>
      </c>
      <c r="R233" t="s">
        <v>4306</v>
      </c>
      <c r="S233" s="22" t="s">
        <v>74</v>
      </c>
      <c r="T233" s="42">
        <v>2.96</v>
      </c>
      <c r="U233" t="s">
        <v>4256</v>
      </c>
      <c r="V233" s="22" t="s">
        <v>4447</v>
      </c>
      <c r="Z233" s="22" t="s">
        <v>659</v>
      </c>
      <c r="AA233" s="33">
        <v>46904</v>
      </c>
      <c r="AB233" t="s">
        <v>442</v>
      </c>
      <c r="AC233" s="1"/>
      <c r="AJ233" s="22" t="s">
        <v>71</v>
      </c>
      <c r="AK233" s="22" t="s">
        <v>3690</v>
      </c>
      <c r="AM233" s="22" t="s">
        <v>3691</v>
      </c>
      <c r="AN233" s="33">
        <v>45747</v>
      </c>
      <c r="AQ233" s="37">
        <v>315670.32979327702</v>
      </c>
      <c r="AR233" s="37">
        <v>107.89</v>
      </c>
      <c r="AS233" s="37">
        <v>1</v>
      </c>
      <c r="AT233" s="37">
        <v>340.57672000000002</v>
      </c>
      <c r="AU233" s="37">
        <v>340.577</v>
      </c>
      <c r="AY233" s="1"/>
      <c r="AZ233" t="s">
        <v>393</v>
      </c>
      <c r="BA233" t="s">
        <v>116</v>
      </c>
    </row>
    <row r="234" spans="1:53" x14ac:dyDescent="0.2">
      <c r="A234">
        <v>170</v>
      </c>
      <c r="C234">
        <v>162</v>
      </c>
      <c r="D234" t="s">
        <v>3567</v>
      </c>
      <c r="E234" s="1" t="s">
        <v>4409</v>
      </c>
      <c r="F234">
        <v>2080761</v>
      </c>
      <c r="G234" t="s">
        <v>4304</v>
      </c>
      <c r="I234" t="s">
        <v>70</v>
      </c>
      <c r="K234" t="s">
        <v>2541</v>
      </c>
      <c r="L234" t="s">
        <v>71</v>
      </c>
      <c r="M234" t="s">
        <v>71</v>
      </c>
      <c r="O234" s="33">
        <v>45221</v>
      </c>
      <c r="P234" t="s">
        <v>465</v>
      </c>
      <c r="Q234" t="s">
        <v>465</v>
      </c>
      <c r="R234" t="s">
        <v>465</v>
      </c>
      <c r="S234" s="22" t="s">
        <v>74</v>
      </c>
      <c r="T234" s="42">
        <v>3.06</v>
      </c>
      <c r="U234" t="s">
        <v>4256</v>
      </c>
      <c r="V234" s="22" t="s">
        <v>4448</v>
      </c>
      <c r="Z234" s="22" t="s">
        <v>4449</v>
      </c>
      <c r="AA234" s="33">
        <v>48213</v>
      </c>
      <c r="AB234" t="s">
        <v>442</v>
      </c>
      <c r="AC234" s="1"/>
      <c r="AJ234" s="22" t="s">
        <v>71</v>
      </c>
      <c r="AK234" s="22" t="s">
        <v>3690</v>
      </c>
      <c r="AM234" s="22" t="s">
        <v>3691</v>
      </c>
      <c r="AN234" s="33">
        <v>45747</v>
      </c>
      <c r="AQ234" s="37">
        <v>4418220.57297411</v>
      </c>
      <c r="AR234" s="37">
        <v>114.09</v>
      </c>
      <c r="AS234" s="37">
        <v>1</v>
      </c>
      <c r="AT234" s="37">
        <v>5040.7478499999997</v>
      </c>
      <c r="AU234" s="37">
        <v>5040.7479999999996</v>
      </c>
      <c r="AY234" s="1"/>
      <c r="AZ234" t="s">
        <v>4450</v>
      </c>
      <c r="BA234" t="s">
        <v>278</v>
      </c>
    </row>
    <row r="235" spans="1:53" x14ac:dyDescent="0.2">
      <c r="A235">
        <v>170</v>
      </c>
      <c r="C235">
        <v>186</v>
      </c>
      <c r="D235" t="s">
        <v>3567</v>
      </c>
      <c r="E235" s="1" t="s">
        <v>4429</v>
      </c>
      <c r="F235">
        <v>2080763</v>
      </c>
      <c r="G235" t="s">
        <v>4304</v>
      </c>
      <c r="H235" t="s">
        <v>4381</v>
      </c>
      <c r="I235" t="s">
        <v>70</v>
      </c>
      <c r="K235" t="s">
        <v>483</v>
      </c>
      <c r="L235" t="s">
        <v>71</v>
      </c>
      <c r="M235" t="s">
        <v>71</v>
      </c>
      <c r="O235" s="33">
        <v>45224</v>
      </c>
      <c r="P235" t="s">
        <v>1103</v>
      </c>
      <c r="Q235" t="s">
        <v>73</v>
      </c>
      <c r="R235" t="s">
        <v>4306</v>
      </c>
      <c r="S235" s="22" t="s">
        <v>74</v>
      </c>
      <c r="T235" s="42">
        <v>2.97</v>
      </c>
      <c r="U235" t="s">
        <v>4256</v>
      </c>
      <c r="V235" s="22" t="s">
        <v>1842</v>
      </c>
      <c r="Z235" s="22" t="s">
        <v>1056</v>
      </c>
      <c r="AA235" s="33">
        <v>46904</v>
      </c>
      <c r="AB235" t="s">
        <v>442</v>
      </c>
      <c r="AC235" s="1"/>
      <c r="AJ235" s="22" t="s">
        <v>71</v>
      </c>
      <c r="AK235" s="22" t="s">
        <v>3690</v>
      </c>
      <c r="AM235" s="22" t="s">
        <v>3691</v>
      </c>
      <c r="AN235" s="33">
        <v>45747</v>
      </c>
      <c r="AQ235" s="37">
        <v>398313.91247689398</v>
      </c>
      <c r="AR235" s="37">
        <v>108.25</v>
      </c>
      <c r="AS235" s="37">
        <v>1</v>
      </c>
      <c r="AT235" s="37">
        <v>431.17480999999998</v>
      </c>
      <c r="AU235" s="37">
        <v>431.17500000000001</v>
      </c>
      <c r="AY235" s="1"/>
      <c r="AZ235" t="s">
        <v>545</v>
      </c>
      <c r="BA235" t="s">
        <v>116</v>
      </c>
    </row>
    <row r="236" spans="1:53" x14ac:dyDescent="0.2">
      <c r="A236">
        <v>170</v>
      </c>
      <c r="C236">
        <v>250</v>
      </c>
      <c r="D236" t="s">
        <v>3567</v>
      </c>
      <c r="E236" s="1" t="s">
        <v>4388</v>
      </c>
      <c r="F236">
        <v>2080765</v>
      </c>
      <c r="G236" t="s">
        <v>4304</v>
      </c>
      <c r="H236" t="s">
        <v>4389</v>
      </c>
      <c r="I236" t="s">
        <v>70</v>
      </c>
      <c r="K236" t="s">
        <v>616</v>
      </c>
      <c r="L236" t="s">
        <v>71</v>
      </c>
      <c r="M236" t="s">
        <v>4092</v>
      </c>
      <c r="O236" s="33">
        <v>45225</v>
      </c>
      <c r="P236" t="s">
        <v>465</v>
      </c>
      <c r="Q236" t="s">
        <v>465</v>
      </c>
      <c r="R236" t="s">
        <v>465</v>
      </c>
      <c r="S236" s="22" t="s">
        <v>74</v>
      </c>
      <c r="T236" s="42">
        <v>3.97</v>
      </c>
      <c r="U236" t="s">
        <v>4256</v>
      </c>
      <c r="V236" s="22" t="s">
        <v>4434</v>
      </c>
      <c r="Z236" s="22" t="s">
        <v>806</v>
      </c>
      <c r="AA236" s="33">
        <v>48944</v>
      </c>
      <c r="AB236" t="s">
        <v>442</v>
      </c>
      <c r="AC236" s="1"/>
      <c r="AJ236" s="22" t="s">
        <v>71</v>
      </c>
      <c r="AK236" s="22" t="s">
        <v>3690</v>
      </c>
      <c r="AM236" s="22" t="s">
        <v>3691</v>
      </c>
      <c r="AN236" s="33">
        <v>45747</v>
      </c>
      <c r="AQ236" s="37">
        <v>285529.48553542199</v>
      </c>
      <c r="AR236" s="37">
        <v>108.17</v>
      </c>
      <c r="AS236" s="37">
        <v>1</v>
      </c>
      <c r="AT236" s="37">
        <v>308.85723999999999</v>
      </c>
      <c r="AU236" s="37">
        <v>308.85700000000003</v>
      </c>
      <c r="AY236" s="1"/>
      <c r="AZ236" t="s">
        <v>1214</v>
      </c>
      <c r="BA236" t="s">
        <v>111</v>
      </c>
    </row>
    <row r="237" spans="1:53" x14ac:dyDescent="0.2">
      <c r="A237">
        <v>170</v>
      </c>
      <c r="C237">
        <v>250</v>
      </c>
      <c r="D237" t="s">
        <v>3567</v>
      </c>
      <c r="E237" s="1" t="s">
        <v>4388</v>
      </c>
      <c r="F237">
        <v>2080766</v>
      </c>
      <c r="G237" t="s">
        <v>4304</v>
      </c>
      <c r="H237" t="s">
        <v>4389</v>
      </c>
      <c r="I237" t="s">
        <v>70</v>
      </c>
      <c r="K237" t="s">
        <v>616</v>
      </c>
      <c r="L237" t="s">
        <v>71</v>
      </c>
      <c r="M237" t="s">
        <v>4092</v>
      </c>
      <c r="O237" s="33">
        <v>45225</v>
      </c>
      <c r="P237" t="s">
        <v>465</v>
      </c>
      <c r="Q237" t="s">
        <v>465</v>
      </c>
      <c r="R237" t="s">
        <v>465</v>
      </c>
      <c r="S237" s="22" t="s">
        <v>74</v>
      </c>
      <c r="T237" s="42">
        <v>3.97</v>
      </c>
      <c r="U237" t="s">
        <v>4256</v>
      </c>
      <c r="V237" s="22" t="s">
        <v>441</v>
      </c>
      <c r="Z237" s="22" t="s">
        <v>671</v>
      </c>
      <c r="AA237" s="33">
        <v>48944</v>
      </c>
      <c r="AB237" t="s">
        <v>442</v>
      </c>
      <c r="AC237" s="1"/>
      <c r="AJ237" s="22" t="s">
        <v>71</v>
      </c>
      <c r="AK237" s="22" t="s">
        <v>3690</v>
      </c>
      <c r="AM237" s="22" t="s">
        <v>3691</v>
      </c>
      <c r="AN237" s="33">
        <v>45747</v>
      </c>
      <c r="AQ237" s="37">
        <v>210132.24409824799</v>
      </c>
      <c r="AR237" s="37">
        <v>107.91</v>
      </c>
      <c r="AS237" s="37">
        <v>1</v>
      </c>
      <c r="AT237" s="37">
        <v>226.75370000000001</v>
      </c>
      <c r="AU237" s="37">
        <v>226.75399999999999</v>
      </c>
      <c r="AY237" s="1"/>
      <c r="AZ237" t="s">
        <v>165</v>
      </c>
      <c r="BA237" t="s">
        <v>111</v>
      </c>
    </row>
    <row r="238" spans="1:53" x14ac:dyDescent="0.2">
      <c r="A238">
        <v>170</v>
      </c>
      <c r="C238">
        <v>250</v>
      </c>
      <c r="D238" t="s">
        <v>3567</v>
      </c>
      <c r="E238" s="1" t="s">
        <v>4388</v>
      </c>
      <c r="F238">
        <v>2080767</v>
      </c>
      <c r="G238" t="s">
        <v>4304</v>
      </c>
      <c r="H238" t="s">
        <v>4389</v>
      </c>
      <c r="I238" t="s">
        <v>70</v>
      </c>
      <c r="K238" t="s">
        <v>616</v>
      </c>
      <c r="L238" t="s">
        <v>71</v>
      </c>
      <c r="M238" t="s">
        <v>4092</v>
      </c>
      <c r="O238" s="33">
        <v>45225</v>
      </c>
      <c r="P238" t="s">
        <v>465</v>
      </c>
      <c r="Q238" t="s">
        <v>465</v>
      </c>
      <c r="R238" t="s">
        <v>465</v>
      </c>
      <c r="S238" s="22" t="s">
        <v>74</v>
      </c>
      <c r="T238" s="42">
        <v>3.98</v>
      </c>
      <c r="U238" t="s">
        <v>4256</v>
      </c>
      <c r="V238" s="22" t="s">
        <v>1110</v>
      </c>
      <c r="Z238" s="22" t="s">
        <v>671</v>
      </c>
      <c r="AA238" s="33">
        <v>48944</v>
      </c>
      <c r="AB238" t="s">
        <v>442</v>
      </c>
      <c r="AC238" s="1"/>
      <c r="AJ238" s="22" t="s">
        <v>71</v>
      </c>
      <c r="AK238" s="22" t="s">
        <v>3690</v>
      </c>
      <c r="AM238" s="22" t="s">
        <v>3691</v>
      </c>
      <c r="AN238" s="33">
        <v>45747</v>
      </c>
      <c r="AQ238" s="37">
        <v>307090.96867960901</v>
      </c>
      <c r="AR238" s="37">
        <v>107.78</v>
      </c>
      <c r="AS238" s="37">
        <v>1</v>
      </c>
      <c r="AT238" s="37">
        <v>330.98264999999998</v>
      </c>
      <c r="AU238" s="37">
        <v>330.983</v>
      </c>
      <c r="AY238" s="1"/>
      <c r="AZ238" t="s">
        <v>337</v>
      </c>
      <c r="BA238" t="s">
        <v>111</v>
      </c>
    </row>
    <row r="239" spans="1:53" x14ac:dyDescent="0.2">
      <c r="A239">
        <v>170</v>
      </c>
      <c r="C239">
        <v>250</v>
      </c>
      <c r="D239" t="s">
        <v>3567</v>
      </c>
      <c r="E239" s="1" t="s">
        <v>4388</v>
      </c>
      <c r="F239">
        <v>2080768</v>
      </c>
      <c r="G239" t="s">
        <v>4304</v>
      </c>
      <c r="H239" t="s">
        <v>4389</v>
      </c>
      <c r="I239" t="s">
        <v>70</v>
      </c>
      <c r="K239" t="s">
        <v>616</v>
      </c>
      <c r="L239" t="s">
        <v>71</v>
      </c>
      <c r="M239" t="s">
        <v>4092</v>
      </c>
      <c r="O239" s="33">
        <v>45225</v>
      </c>
      <c r="P239" t="s">
        <v>465</v>
      </c>
      <c r="Q239" t="s">
        <v>465</v>
      </c>
      <c r="R239" t="s">
        <v>465</v>
      </c>
      <c r="S239" s="22" t="s">
        <v>74</v>
      </c>
      <c r="T239" s="42">
        <v>3.97</v>
      </c>
      <c r="U239" t="s">
        <v>4256</v>
      </c>
      <c r="V239" s="22" t="s">
        <v>1298</v>
      </c>
      <c r="Z239" s="22" t="s">
        <v>671</v>
      </c>
      <c r="AA239" s="33">
        <v>48944</v>
      </c>
      <c r="AB239" t="s">
        <v>442</v>
      </c>
      <c r="AC239" s="1"/>
      <c r="AJ239" s="22" t="s">
        <v>71</v>
      </c>
      <c r="AK239" s="22" t="s">
        <v>3690</v>
      </c>
      <c r="AM239" s="22" t="s">
        <v>3691</v>
      </c>
      <c r="AN239" s="33">
        <v>45747</v>
      </c>
      <c r="AQ239" s="37">
        <v>428666.98196486698</v>
      </c>
      <c r="AR239" s="37">
        <v>107.87</v>
      </c>
      <c r="AS239" s="37">
        <v>1</v>
      </c>
      <c r="AT239" s="37">
        <v>462.40307000000001</v>
      </c>
      <c r="AU239" s="37">
        <v>462.40300000000002</v>
      </c>
      <c r="AY239" s="1"/>
      <c r="AZ239" t="s">
        <v>667</v>
      </c>
      <c r="BA239" t="s">
        <v>116</v>
      </c>
    </row>
    <row r="240" spans="1:53" x14ac:dyDescent="0.2">
      <c r="A240">
        <v>170</v>
      </c>
      <c r="C240">
        <v>250</v>
      </c>
      <c r="D240" t="s">
        <v>3567</v>
      </c>
      <c r="E240" s="1" t="s">
        <v>4388</v>
      </c>
      <c r="F240">
        <v>2080769</v>
      </c>
      <c r="G240" t="s">
        <v>4304</v>
      </c>
      <c r="H240" t="s">
        <v>4389</v>
      </c>
      <c r="I240" t="s">
        <v>70</v>
      </c>
      <c r="K240" t="s">
        <v>616</v>
      </c>
      <c r="L240" t="s">
        <v>71</v>
      </c>
      <c r="M240" t="s">
        <v>4092</v>
      </c>
      <c r="O240" s="33">
        <v>45225</v>
      </c>
      <c r="P240" t="s">
        <v>465</v>
      </c>
      <c r="Q240" t="s">
        <v>465</v>
      </c>
      <c r="R240" t="s">
        <v>465</v>
      </c>
      <c r="S240" s="22" t="s">
        <v>74</v>
      </c>
      <c r="T240" s="42">
        <v>3.97</v>
      </c>
      <c r="U240" t="s">
        <v>4256</v>
      </c>
      <c r="V240" s="22" t="s">
        <v>1566</v>
      </c>
      <c r="Z240" s="22" t="s">
        <v>4451</v>
      </c>
      <c r="AA240" s="33">
        <v>48944</v>
      </c>
      <c r="AB240" t="s">
        <v>442</v>
      </c>
      <c r="AC240" s="1"/>
      <c r="AJ240" s="22" t="s">
        <v>71</v>
      </c>
      <c r="AK240" s="22" t="s">
        <v>3690</v>
      </c>
      <c r="AM240" s="22" t="s">
        <v>3691</v>
      </c>
      <c r="AN240" s="33">
        <v>45747</v>
      </c>
      <c r="AQ240" s="37">
        <v>321733.20754593599</v>
      </c>
      <c r="AR240" s="37">
        <v>107.87</v>
      </c>
      <c r="AS240" s="37">
        <v>1</v>
      </c>
      <c r="AT240" s="37">
        <v>347.05360999999999</v>
      </c>
      <c r="AU240" s="37">
        <v>347.05399999999997</v>
      </c>
      <c r="AY240" s="1"/>
      <c r="AZ240" t="s">
        <v>1662</v>
      </c>
      <c r="BA240" t="s">
        <v>116</v>
      </c>
    </row>
    <row r="241" spans="1:53" x14ac:dyDescent="0.2">
      <c r="A241">
        <v>170</v>
      </c>
      <c r="C241">
        <v>250</v>
      </c>
      <c r="D241" t="s">
        <v>3567</v>
      </c>
      <c r="E241" s="1" t="s">
        <v>4388</v>
      </c>
      <c r="F241">
        <v>2080770</v>
      </c>
      <c r="G241" t="s">
        <v>4304</v>
      </c>
      <c r="H241" t="s">
        <v>4389</v>
      </c>
      <c r="I241" t="s">
        <v>70</v>
      </c>
      <c r="K241" t="s">
        <v>616</v>
      </c>
      <c r="L241" t="s">
        <v>71</v>
      </c>
      <c r="M241" t="s">
        <v>4092</v>
      </c>
      <c r="O241" s="33">
        <v>45225</v>
      </c>
      <c r="P241" t="s">
        <v>465</v>
      </c>
      <c r="Q241" t="s">
        <v>465</v>
      </c>
      <c r="R241" t="s">
        <v>465</v>
      </c>
      <c r="S241" s="22" t="s">
        <v>74</v>
      </c>
      <c r="T241" s="42">
        <v>3.95</v>
      </c>
      <c r="U241" t="s">
        <v>4256</v>
      </c>
      <c r="V241" s="22" t="s">
        <v>4433</v>
      </c>
      <c r="Z241" s="22" t="s">
        <v>1149</v>
      </c>
      <c r="AA241" s="33">
        <v>48944</v>
      </c>
      <c r="AB241" t="s">
        <v>442</v>
      </c>
      <c r="AC241" s="1"/>
      <c r="AJ241" s="22" t="s">
        <v>71</v>
      </c>
      <c r="AK241" s="22" t="s">
        <v>3690</v>
      </c>
      <c r="AM241" s="22" t="s">
        <v>3691</v>
      </c>
      <c r="AN241" s="33">
        <v>45747</v>
      </c>
      <c r="AQ241" s="37">
        <v>267683.89262205199</v>
      </c>
      <c r="AR241" s="37">
        <v>107.72</v>
      </c>
      <c r="AS241" s="37">
        <v>1</v>
      </c>
      <c r="AT241" s="37">
        <v>288.34908999999999</v>
      </c>
      <c r="AU241" s="37">
        <v>288.34899999999999</v>
      </c>
      <c r="AY241" s="1"/>
      <c r="AZ241" t="s">
        <v>144</v>
      </c>
      <c r="BA241" t="s">
        <v>111</v>
      </c>
    </row>
    <row r="242" spans="1:53" x14ac:dyDescent="0.2">
      <c r="A242">
        <v>170</v>
      </c>
      <c r="C242">
        <v>186</v>
      </c>
      <c r="D242" t="s">
        <v>3567</v>
      </c>
      <c r="E242" s="1" t="s">
        <v>4429</v>
      </c>
      <c r="F242">
        <v>2080774</v>
      </c>
      <c r="G242" t="s">
        <v>4304</v>
      </c>
      <c r="H242" t="s">
        <v>4381</v>
      </c>
      <c r="I242" t="s">
        <v>70</v>
      </c>
      <c r="K242" t="s">
        <v>483</v>
      </c>
      <c r="L242" t="s">
        <v>71</v>
      </c>
      <c r="M242" t="s">
        <v>71</v>
      </c>
      <c r="O242" s="33">
        <v>45235</v>
      </c>
      <c r="P242" t="s">
        <v>1103</v>
      </c>
      <c r="Q242" t="s">
        <v>73</v>
      </c>
      <c r="R242" t="s">
        <v>4306</v>
      </c>
      <c r="S242" s="22" t="s">
        <v>74</v>
      </c>
      <c r="T242" s="42">
        <v>2.96</v>
      </c>
      <c r="U242" t="s">
        <v>4256</v>
      </c>
      <c r="V242" s="22" t="s">
        <v>473</v>
      </c>
      <c r="Z242" s="22" t="s">
        <v>995</v>
      </c>
      <c r="AA242" s="33">
        <v>46901</v>
      </c>
      <c r="AB242" t="s">
        <v>442</v>
      </c>
      <c r="AC242" s="1"/>
      <c r="AJ242" s="22" t="s">
        <v>71</v>
      </c>
      <c r="AK242" s="22" t="s">
        <v>3690</v>
      </c>
      <c r="AM242" s="22" t="s">
        <v>3691</v>
      </c>
      <c r="AN242" s="33">
        <v>45747</v>
      </c>
      <c r="AQ242" s="37">
        <v>487243.56373050099</v>
      </c>
      <c r="AR242" s="37">
        <v>107.69</v>
      </c>
      <c r="AS242" s="37">
        <v>1</v>
      </c>
      <c r="AT242" s="37">
        <v>524.71258999999998</v>
      </c>
      <c r="AU242" s="37">
        <v>524.71299999999997</v>
      </c>
      <c r="AY242" s="1"/>
      <c r="AZ242" t="s">
        <v>976</v>
      </c>
      <c r="BA242" t="s">
        <v>95</v>
      </c>
    </row>
    <row r="243" spans="1:53" x14ac:dyDescent="0.2">
      <c r="A243">
        <v>170</v>
      </c>
      <c r="C243">
        <v>250</v>
      </c>
      <c r="D243" t="s">
        <v>3567</v>
      </c>
      <c r="E243" s="1" t="s">
        <v>4388</v>
      </c>
      <c r="F243">
        <v>2080790</v>
      </c>
      <c r="G243" t="s">
        <v>4304</v>
      </c>
      <c r="H243" t="s">
        <v>4389</v>
      </c>
      <c r="I243" t="s">
        <v>70</v>
      </c>
      <c r="K243" t="s">
        <v>616</v>
      </c>
      <c r="L243" t="s">
        <v>71</v>
      </c>
      <c r="M243" t="s">
        <v>4092</v>
      </c>
      <c r="O243" s="33">
        <v>45284</v>
      </c>
      <c r="P243" t="s">
        <v>465</v>
      </c>
      <c r="Q243" t="s">
        <v>465</v>
      </c>
      <c r="R243" t="s">
        <v>465</v>
      </c>
      <c r="S243" s="22" t="s">
        <v>74</v>
      </c>
      <c r="T243" s="42">
        <v>3.91</v>
      </c>
      <c r="U243" t="s">
        <v>4256</v>
      </c>
      <c r="V243" s="22" t="s">
        <v>4434</v>
      </c>
      <c r="Z243" s="22" t="s">
        <v>4452</v>
      </c>
      <c r="AA243" s="33">
        <v>48944</v>
      </c>
      <c r="AB243" t="s">
        <v>442</v>
      </c>
      <c r="AC243" s="1"/>
      <c r="AJ243" s="22" t="s">
        <v>71</v>
      </c>
      <c r="AK243" s="22" t="s">
        <v>3690</v>
      </c>
      <c r="AM243" s="22" t="s">
        <v>3691</v>
      </c>
      <c r="AN243" s="33">
        <v>45747</v>
      </c>
      <c r="AQ243" s="37">
        <v>154448.24780943801</v>
      </c>
      <c r="AR243" s="37">
        <v>105.2</v>
      </c>
      <c r="AS243" s="37">
        <v>1</v>
      </c>
      <c r="AT243" s="37">
        <v>162.47955999999999</v>
      </c>
      <c r="AU243" s="37">
        <v>162.47999999999999</v>
      </c>
      <c r="AY243" s="1"/>
      <c r="AZ243" t="s">
        <v>283</v>
      </c>
      <c r="BA243" t="s">
        <v>97</v>
      </c>
    </row>
    <row r="244" spans="1:53" x14ac:dyDescent="0.2">
      <c r="A244">
        <v>170</v>
      </c>
      <c r="C244">
        <v>174</v>
      </c>
      <c r="D244" t="s">
        <v>3567</v>
      </c>
      <c r="E244" s="1" t="s">
        <v>4438</v>
      </c>
      <c r="F244">
        <v>2080793</v>
      </c>
      <c r="G244" t="s">
        <v>4304</v>
      </c>
      <c r="H244" t="s">
        <v>4381</v>
      </c>
      <c r="I244" t="s">
        <v>70</v>
      </c>
      <c r="K244" t="s">
        <v>483</v>
      </c>
      <c r="L244" t="s">
        <v>71</v>
      </c>
      <c r="M244" t="s">
        <v>4092</v>
      </c>
      <c r="O244" s="33">
        <v>45292</v>
      </c>
      <c r="P244" t="s">
        <v>465</v>
      </c>
      <c r="Q244" t="s">
        <v>465</v>
      </c>
      <c r="R244" t="s">
        <v>465</v>
      </c>
      <c r="S244" s="22" t="s">
        <v>74</v>
      </c>
      <c r="T244" s="42">
        <v>3.44</v>
      </c>
      <c r="U244" t="s">
        <v>4256</v>
      </c>
      <c r="V244" s="22" t="s">
        <v>364</v>
      </c>
      <c r="Z244" s="22" t="s">
        <v>4453</v>
      </c>
      <c r="AA244" s="33">
        <v>47002</v>
      </c>
      <c r="AB244" t="s">
        <v>442</v>
      </c>
      <c r="AC244" s="1"/>
      <c r="AJ244" s="22" t="s">
        <v>71</v>
      </c>
      <c r="AK244" s="22" t="s">
        <v>3690</v>
      </c>
      <c r="AM244" s="22" t="s">
        <v>3691</v>
      </c>
      <c r="AN244" s="33">
        <v>45747</v>
      </c>
      <c r="AQ244" s="37">
        <v>223374.50938422</v>
      </c>
      <c r="AR244" s="37">
        <v>106.66</v>
      </c>
      <c r="AS244" s="37">
        <v>1</v>
      </c>
      <c r="AT244" s="37">
        <v>238.25125</v>
      </c>
      <c r="AU244" s="37">
        <v>238.251</v>
      </c>
      <c r="AY244" s="1"/>
      <c r="AZ244" t="s">
        <v>1371</v>
      </c>
      <c r="BA244" t="s">
        <v>111</v>
      </c>
    </row>
    <row r="245" spans="1:53" x14ac:dyDescent="0.2">
      <c r="A245">
        <v>170</v>
      </c>
      <c r="C245">
        <v>185</v>
      </c>
      <c r="D245" t="s">
        <v>3567</v>
      </c>
      <c r="E245" s="1" t="s">
        <v>4425</v>
      </c>
      <c r="F245">
        <v>2080799</v>
      </c>
      <c r="G245" t="s">
        <v>4304</v>
      </c>
      <c r="H245" t="s">
        <v>4315</v>
      </c>
      <c r="I245" t="s">
        <v>70</v>
      </c>
      <c r="K245" t="s">
        <v>483</v>
      </c>
      <c r="L245" t="s">
        <v>71</v>
      </c>
      <c r="M245" t="s">
        <v>71</v>
      </c>
      <c r="O245" s="33">
        <v>45314</v>
      </c>
      <c r="P245" t="s">
        <v>1103</v>
      </c>
      <c r="Q245" t="s">
        <v>73</v>
      </c>
      <c r="R245" t="s">
        <v>4306</v>
      </c>
      <c r="S245" s="22" t="s">
        <v>74</v>
      </c>
      <c r="T245" s="42">
        <v>2.96</v>
      </c>
      <c r="U245" t="s">
        <v>4256</v>
      </c>
      <c r="V245" s="22" t="s">
        <v>4454</v>
      </c>
      <c r="Z245" s="22" t="s">
        <v>1118</v>
      </c>
      <c r="AA245" s="33">
        <v>46904</v>
      </c>
      <c r="AB245" t="s">
        <v>442</v>
      </c>
      <c r="AC245" s="1"/>
      <c r="AJ245" s="22" t="s">
        <v>71</v>
      </c>
      <c r="AK245" s="22" t="s">
        <v>3690</v>
      </c>
      <c r="AM245" s="22" t="s">
        <v>3691</v>
      </c>
      <c r="AN245" s="33">
        <v>45747</v>
      </c>
      <c r="AQ245" s="37">
        <v>121486.57593917901</v>
      </c>
      <c r="AR245" s="37">
        <v>106.37</v>
      </c>
      <c r="AS245" s="37">
        <v>1</v>
      </c>
      <c r="AT245" s="37">
        <v>129.22526999999999</v>
      </c>
      <c r="AU245" s="37">
        <v>129.22499999999999</v>
      </c>
      <c r="AY245" s="1"/>
      <c r="AZ245" t="s">
        <v>326</v>
      </c>
      <c r="BA245" t="s">
        <v>97</v>
      </c>
    </row>
    <row r="246" spans="1:53" x14ac:dyDescent="0.2">
      <c r="A246">
        <v>170</v>
      </c>
      <c r="C246">
        <v>195</v>
      </c>
      <c r="D246" t="s">
        <v>3567</v>
      </c>
      <c r="E246" s="1" t="s">
        <v>4431</v>
      </c>
      <c r="F246">
        <v>2080802</v>
      </c>
      <c r="G246" t="s">
        <v>4304</v>
      </c>
      <c r="H246" t="s">
        <v>4432</v>
      </c>
      <c r="I246" t="s">
        <v>70</v>
      </c>
      <c r="K246" t="s">
        <v>483</v>
      </c>
      <c r="L246" t="s">
        <v>71</v>
      </c>
      <c r="M246" t="s">
        <v>71</v>
      </c>
      <c r="O246" s="33">
        <v>45322</v>
      </c>
      <c r="P246" t="s">
        <v>1103</v>
      </c>
      <c r="Q246" t="s">
        <v>3567</v>
      </c>
      <c r="R246" t="s">
        <v>4306</v>
      </c>
      <c r="S246" s="22" t="s">
        <v>74</v>
      </c>
      <c r="T246" s="42">
        <v>2.63</v>
      </c>
      <c r="U246" t="s">
        <v>4256</v>
      </c>
      <c r="V246" s="22" t="s">
        <v>4455</v>
      </c>
      <c r="Z246" s="22" t="s">
        <v>4456</v>
      </c>
      <c r="AA246" s="33">
        <v>47514</v>
      </c>
      <c r="AB246" t="s">
        <v>442</v>
      </c>
      <c r="AC246" s="1"/>
      <c r="AJ246" s="22" t="s">
        <v>71</v>
      </c>
      <c r="AK246" s="22" t="s">
        <v>3690</v>
      </c>
      <c r="AM246" s="22" t="s">
        <v>3691</v>
      </c>
      <c r="AN246" s="33">
        <v>45747</v>
      </c>
      <c r="AQ246" s="37">
        <v>1068621.6835253299</v>
      </c>
      <c r="AR246" s="37">
        <v>107.06</v>
      </c>
      <c r="AS246" s="37">
        <v>1</v>
      </c>
      <c r="AT246" s="37">
        <v>1144.06637</v>
      </c>
      <c r="AU246" s="37">
        <v>1144.066</v>
      </c>
      <c r="AY246" s="1"/>
      <c r="AZ246" t="s">
        <v>1292</v>
      </c>
      <c r="BA246" t="s">
        <v>313</v>
      </c>
    </row>
    <row r="247" spans="1:53" x14ac:dyDescent="0.2">
      <c r="A247">
        <v>170</v>
      </c>
      <c r="C247">
        <v>1279</v>
      </c>
      <c r="D247" t="s">
        <v>3567</v>
      </c>
      <c r="E247" s="1" t="s">
        <v>4457</v>
      </c>
      <c r="F247">
        <v>2080803</v>
      </c>
      <c r="G247" t="s">
        <v>4304</v>
      </c>
      <c r="H247" t="s">
        <v>4458</v>
      </c>
      <c r="I247" t="s">
        <v>70</v>
      </c>
      <c r="K247" t="s">
        <v>438</v>
      </c>
      <c r="L247" t="s">
        <v>71</v>
      </c>
      <c r="M247" t="s">
        <v>4092</v>
      </c>
      <c r="O247" s="33">
        <v>45328</v>
      </c>
      <c r="P247" t="s">
        <v>72</v>
      </c>
      <c r="Q247" t="s">
        <v>3567</v>
      </c>
      <c r="R247" t="s">
        <v>4306</v>
      </c>
      <c r="S247" s="22" t="s">
        <v>74</v>
      </c>
      <c r="T247" s="42">
        <v>4.22</v>
      </c>
      <c r="U247" t="s">
        <v>4256</v>
      </c>
      <c r="V247" s="22" t="s">
        <v>1259</v>
      </c>
      <c r="Z247" s="22" t="s">
        <v>1203</v>
      </c>
      <c r="AA247" s="33">
        <v>47520</v>
      </c>
      <c r="AB247" t="s">
        <v>442</v>
      </c>
      <c r="AC247" s="1"/>
      <c r="AJ247" s="22" t="s">
        <v>71</v>
      </c>
      <c r="AK247" s="22" t="s">
        <v>3690</v>
      </c>
      <c r="AM247" s="22" t="s">
        <v>3691</v>
      </c>
      <c r="AN247" s="33">
        <v>45747</v>
      </c>
      <c r="AQ247" s="37">
        <v>3048378.1800420498</v>
      </c>
      <c r="AR247" s="37">
        <v>103.15</v>
      </c>
      <c r="AS247" s="37">
        <v>1</v>
      </c>
      <c r="AT247" s="37">
        <v>3144.40209</v>
      </c>
      <c r="AU247" s="37">
        <v>3144.402</v>
      </c>
      <c r="AY247" s="1"/>
      <c r="AZ247" t="s">
        <v>907</v>
      </c>
      <c r="BA247" t="s">
        <v>168</v>
      </c>
    </row>
    <row r="248" spans="1:53" x14ac:dyDescent="0.2">
      <c r="A248">
        <v>170</v>
      </c>
      <c r="C248">
        <v>17828</v>
      </c>
      <c r="D248" t="s">
        <v>3567</v>
      </c>
      <c r="E248" s="1" t="s">
        <v>4459</v>
      </c>
      <c r="F248">
        <v>2080804</v>
      </c>
      <c r="G248" t="s">
        <v>4304</v>
      </c>
      <c r="H248" t="s">
        <v>4458</v>
      </c>
      <c r="I248" t="s">
        <v>70</v>
      </c>
      <c r="K248" t="s">
        <v>438</v>
      </c>
      <c r="L248" t="s">
        <v>71</v>
      </c>
      <c r="M248" t="s">
        <v>4092</v>
      </c>
      <c r="O248" s="33">
        <v>45328</v>
      </c>
      <c r="P248" t="s">
        <v>72</v>
      </c>
      <c r="Q248" t="s">
        <v>3567</v>
      </c>
      <c r="R248" t="s">
        <v>4306</v>
      </c>
      <c r="S248" s="22" t="s">
        <v>74</v>
      </c>
      <c r="T248" s="42">
        <v>4.22</v>
      </c>
      <c r="U248" t="s">
        <v>4256</v>
      </c>
      <c r="V248" s="22" t="s">
        <v>1259</v>
      </c>
      <c r="Z248" s="22" t="s">
        <v>642</v>
      </c>
      <c r="AA248" s="33">
        <v>47520</v>
      </c>
      <c r="AB248" t="s">
        <v>442</v>
      </c>
      <c r="AC248" s="1"/>
      <c r="AJ248" s="22" t="s">
        <v>71</v>
      </c>
      <c r="AK248" s="22" t="s">
        <v>3690</v>
      </c>
      <c r="AM248" s="22" t="s">
        <v>3691</v>
      </c>
      <c r="AN248" s="33">
        <v>45747</v>
      </c>
      <c r="AQ248" s="37">
        <v>3048378.1800420498</v>
      </c>
      <c r="AR248" s="37">
        <v>103.09</v>
      </c>
      <c r="AS248" s="37">
        <v>1</v>
      </c>
      <c r="AT248" s="37">
        <v>3142.5730699999999</v>
      </c>
      <c r="AU248" s="37">
        <v>3142.5729999999999</v>
      </c>
      <c r="AY248" s="1"/>
      <c r="AZ248" t="s">
        <v>4460</v>
      </c>
      <c r="BA248" t="s">
        <v>168</v>
      </c>
    </row>
    <row r="249" spans="1:53" x14ac:dyDescent="0.2">
      <c r="A249">
        <v>170</v>
      </c>
      <c r="C249">
        <v>186</v>
      </c>
      <c r="D249" t="s">
        <v>3567</v>
      </c>
      <c r="E249" s="1" t="s">
        <v>4429</v>
      </c>
      <c r="F249">
        <v>2080808</v>
      </c>
      <c r="G249" t="s">
        <v>4304</v>
      </c>
      <c r="H249" t="s">
        <v>4381</v>
      </c>
      <c r="I249" t="s">
        <v>70</v>
      </c>
      <c r="K249" t="s">
        <v>483</v>
      </c>
      <c r="L249" t="s">
        <v>71</v>
      </c>
      <c r="M249" t="s">
        <v>71</v>
      </c>
      <c r="O249" s="33">
        <v>45337</v>
      </c>
      <c r="P249" t="s">
        <v>1103</v>
      </c>
      <c r="Q249" t="s">
        <v>73</v>
      </c>
      <c r="R249" t="s">
        <v>4306</v>
      </c>
      <c r="S249" s="22" t="s">
        <v>74</v>
      </c>
      <c r="T249" s="42">
        <v>2.95</v>
      </c>
      <c r="U249" t="s">
        <v>4256</v>
      </c>
      <c r="V249" s="22" t="s">
        <v>4461</v>
      </c>
      <c r="Z249" s="22" t="s">
        <v>4462</v>
      </c>
      <c r="AA249" s="33">
        <v>46904</v>
      </c>
      <c r="AB249" t="s">
        <v>442</v>
      </c>
      <c r="AC249" s="1"/>
      <c r="AJ249" s="22" t="s">
        <v>71</v>
      </c>
      <c r="AK249" s="22" t="s">
        <v>3690</v>
      </c>
      <c r="AM249" s="22" t="s">
        <v>3691</v>
      </c>
      <c r="AN249" s="33">
        <v>45747</v>
      </c>
      <c r="AQ249" s="37">
        <v>285550.34522610798</v>
      </c>
      <c r="AR249" s="37">
        <v>106.23</v>
      </c>
      <c r="AS249" s="37">
        <v>1</v>
      </c>
      <c r="AT249" s="37">
        <v>303.34012999999999</v>
      </c>
      <c r="AU249" s="37">
        <v>303.33999999999997</v>
      </c>
      <c r="AY249" s="1"/>
      <c r="AZ249" t="s">
        <v>1852</v>
      </c>
      <c r="BA249" t="s">
        <v>111</v>
      </c>
    </row>
    <row r="250" spans="1:53" x14ac:dyDescent="0.2">
      <c r="A250">
        <v>170</v>
      </c>
      <c r="C250">
        <v>186</v>
      </c>
      <c r="D250" t="s">
        <v>3567</v>
      </c>
      <c r="E250" s="1" t="s">
        <v>4429</v>
      </c>
      <c r="F250">
        <v>2080809</v>
      </c>
      <c r="G250" t="s">
        <v>4304</v>
      </c>
      <c r="H250" t="s">
        <v>4381</v>
      </c>
      <c r="I250" t="s">
        <v>70</v>
      </c>
      <c r="K250" t="s">
        <v>483</v>
      </c>
      <c r="L250" t="s">
        <v>71</v>
      </c>
      <c r="M250" t="s">
        <v>71</v>
      </c>
      <c r="O250" s="33">
        <v>45337</v>
      </c>
      <c r="P250" t="s">
        <v>1103</v>
      </c>
      <c r="Q250" t="s">
        <v>73</v>
      </c>
      <c r="R250" t="s">
        <v>4306</v>
      </c>
      <c r="S250" s="22" t="s">
        <v>74</v>
      </c>
      <c r="T250" s="42">
        <v>2.93</v>
      </c>
      <c r="U250" t="s">
        <v>4256</v>
      </c>
      <c r="V250" s="22" t="s">
        <v>4461</v>
      </c>
      <c r="Z250" s="22" t="s">
        <v>4463</v>
      </c>
      <c r="AA250" s="33">
        <v>46901</v>
      </c>
      <c r="AB250" t="s">
        <v>442</v>
      </c>
      <c r="AC250" s="1"/>
      <c r="AJ250" s="22" t="s">
        <v>71</v>
      </c>
      <c r="AK250" s="22" t="s">
        <v>3690</v>
      </c>
      <c r="AM250" s="22" t="s">
        <v>3691</v>
      </c>
      <c r="AN250" s="33">
        <v>45747</v>
      </c>
      <c r="AQ250" s="37">
        <v>496025.35249601997</v>
      </c>
      <c r="AR250" s="37">
        <v>106.49</v>
      </c>
      <c r="AS250" s="37">
        <v>1</v>
      </c>
      <c r="AT250" s="37">
        <v>528.2174</v>
      </c>
      <c r="AU250" s="37">
        <v>528.21699999999998</v>
      </c>
      <c r="AY250" s="1"/>
      <c r="AZ250" t="s">
        <v>1971</v>
      </c>
      <c r="BA250" t="s">
        <v>95</v>
      </c>
    </row>
    <row r="251" spans="1:53" x14ac:dyDescent="0.2">
      <c r="A251">
        <v>170</v>
      </c>
      <c r="C251">
        <v>186</v>
      </c>
      <c r="D251" t="s">
        <v>3567</v>
      </c>
      <c r="E251" s="1" t="s">
        <v>4429</v>
      </c>
      <c r="F251">
        <v>2080811</v>
      </c>
      <c r="G251" t="s">
        <v>4304</v>
      </c>
      <c r="H251" t="s">
        <v>4381</v>
      </c>
      <c r="I251" t="s">
        <v>70</v>
      </c>
      <c r="K251" t="s">
        <v>483</v>
      </c>
      <c r="L251" t="s">
        <v>71</v>
      </c>
      <c r="M251" t="s">
        <v>71</v>
      </c>
      <c r="O251" s="33">
        <v>45340</v>
      </c>
      <c r="P251" t="s">
        <v>1103</v>
      </c>
      <c r="Q251" t="s">
        <v>73</v>
      </c>
      <c r="R251" t="s">
        <v>4306</v>
      </c>
      <c r="S251" s="22" t="s">
        <v>74</v>
      </c>
      <c r="T251" s="42">
        <v>2.96</v>
      </c>
      <c r="U251" t="s">
        <v>4256</v>
      </c>
      <c r="V251" s="22" t="s">
        <v>4360</v>
      </c>
      <c r="Z251" s="22" t="s">
        <v>4443</v>
      </c>
      <c r="AA251" s="33">
        <v>46904</v>
      </c>
      <c r="AB251" t="s">
        <v>442</v>
      </c>
      <c r="AC251" s="1"/>
      <c r="AJ251" s="22" t="s">
        <v>71</v>
      </c>
      <c r="AK251" s="22" t="s">
        <v>3690</v>
      </c>
      <c r="AM251" s="22" t="s">
        <v>3691</v>
      </c>
      <c r="AN251" s="33">
        <v>45747</v>
      </c>
      <c r="AQ251" s="37">
        <v>160553.77757111</v>
      </c>
      <c r="AR251" s="37">
        <v>105.87</v>
      </c>
      <c r="AS251" s="37">
        <v>1</v>
      </c>
      <c r="AT251" s="37">
        <v>169.97828000000001</v>
      </c>
      <c r="AU251" s="37">
        <v>169.97800000000001</v>
      </c>
      <c r="AY251" s="1"/>
      <c r="AZ251" t="s">
        <v>998</v>
      </c>
      <c r="BA251" t="s">
        <v>97</v>
      </c>
    </row>
    <row r="252" spans="1:53" x14ac:dyDescent="0.2">
      <c r="A252">
        <v>170</v>
      </c>
      <c r="C252">
        <v>250</v>
      </c>
      <c r="D252" t="s">
        <v>3567</v>
      </c>
      <c r="E252" s="1" t="s">
        <v>4388</v>
      </c>
      <c r="F252">
        <v>2080815</v>
      </c>
      <c r="G252" t="s">
        <v>4304</v>
      </c>
      <c r="H252" t="s">
        <v>4389</v>
      </c>
      <c r="I252" t="s">
        <v>70</v>
      </c>
      <c r="K252" t="s">
        <v>616</v>
      </c>
      <c r="L252" t="s">
        <v>71</v>
      </c>
      <c r="M252" t="s">
        <v>4092</v>
      </c>
      <c r="O252" s="33">
        <v>45368</v>
      </c>
      <c r="P252" t="s">
        <v>465</v>
      </c>
      <c r="Q252" t="s">
        <v>465</v>
      </c>
      <c r="R252" t="s">
        <v>465</v>
      </c>
      <c r="S252" s="22" t="s">
        <v>74</v>
      </c>
      <c r="T252" s="42">
        <v>3.87</v>
      </c>
      <c r="U252" t="s">
        <v>4256</v>
      </c>
      <c r="V252" s="22" t="s">
        <v>1067</v>
      </c>
      <c r="Z252" s="22" t="s">
        <v>4463</v>
      </c>
      <c r="AA252" s="33">
        <v>48944</v>
      </c>
      <c r="AB252" t="s">
        <v>442</v>
      </c>
      <c r="AC252" s="1"/>
      <c r="AJ252" s="22" t="s">
        <v>71</v>
      </c>
      <c r="AK252" s="22" t="s">
        <v>3690</v>
      </c>
      <c r="AM252" s="22" t="s">
        <v>3691</v>
      </c>
      <c r="AN252" s="33">
        <v>45747</v>
      </c>
      <c r="AQ252" s="37">
        <v>393837.78970549803</v>
      </c>
      <c r="AR252" s="37">
        <v>104.43</v>
      </c>
      <c r="AS252" s="37">
        <v>1</v>
      </c>
      <c r="AT252" s="37">
        <v>411.28480000000002</v>
      </c>
      <c r="AU252" s="37">
        <v>411.28500000000003</v>
      </c>
      <c r="AY252" s="1"/>
      <c r="AZ252" t="s">
        <v>221</v>
      </c>
      <c r="BA252" t="s">
        <v>116</v>
      </c>
    </row>
    <row r="253" spans="1:53" x14ac:dyDescent="0.2">
      <c r="A253">
        <v>170</v>
      </c>
      <c r="C253">
        <v>250</v>
      </c>
      <c r="D253" t="s">
        <v>3567</v>
      </c>
      <c r="E253" s="1" t="s">
        <v>4388</v>
      </c>
      <c r="F253">
        <v>2080828</v>
      </c>
      <c r="G253" t="s">
        <v>4304</v>
      </c>
      <c r="H253" t="s">
        <v>4389</v>
      </c>
      <c r="I253" t="s">
        <v>70</v>
      </c>
      <c r="K253" t="s">
        <v>616</v>
      </c>
      <c r="L253" t="s">
        <v>71</v>
      </c>
      <c r="M253" t="s">
        <v>4092</v>
      </c>
      <c r="O253" s="33">
        <v>45382</v>
      </c>
      <c r="P253" t="s">
        <v>465</v>
      </c>
      <c r="Q253" t="s">
        <v>465</v>
      </c>
      <c r="R253" t="s">
        <v>465</v>
      </c>
      <c r="S253" s="22" t="s">
        <v>74</v>
      </c>
      <c r="T253" s="42">
        <v>3.98</v>
      </c>
      <c r="U253" t="s">
        <v>4256</v>
      </c>
      <c r="V253" s="22" t="s">
        <v>975</v>
      </c>
      <c r="Z253" s="22" t="s">
        <v>4464</v>
      </c>
      <c r="AA253" s="33">
        <v>48944</v>
      </c>
      <c r="AB253" t="s">
        <v>442</v>
      </c>
      <c r="AC253" s="1"/>
      <c r="AJ253" s="22" t="s">
        <v>71</v>
      </c>
      <c r="AK253" s="22" t="s">
        <v>3690</v>
      </c>
      <c r="AM253" s="22" t="s">
        <v>3691</v>
      </c>
      <c r="AN253" s="33">
        <v>45747</v>
      </c>
      <c r="AQ253" s="37">
        <v>596078.85185889597</v>
      </c>
      <c r="AR253" s="37">
        <v>101.36</v>
      </c>
      <c r="AS253" s="37">
        <v>1</v>
      </c>
      <c r="AT253" s="37">
        <v>604.18552</v>
      </c>
      <c r="AU253" s="37">
        <v>604.18600000000004</v>
      </c>
      <c r="AY253" s="1"/>
      <c r="AZ253" t="s">
        <v>2943</v>
      </c>
      <c r="BA253" t="s">
        <v>103</v>
      </c>
    </row>
    <row r="254" spans="1:53" x14ac:dyDescent="0.2">
      <c r="A254">
        <v>170</v>
      </c>
      <c r="C254">
        <v>174</v>
      </c>
      <c r="D254" t="s">
        <v>3567</v>
      </c>
      <c r="E254" s="1" t="s">
        <v>4438</v>
      </c>
      <c r="F254">
        <v>2080824</v>
      </c>
      <c r="G254" t="s">
        <v>4304</v>
      </c>
      <c r="H254" t="s">
        <v>4381</v>
      </c>
      <c r="I254" t="s">
        <v>70</v>
      </c>
      <c r="K254" t="s">
        <v>483</v>
      </c>
      <c r="L254" t="s">
        <v>71</v>
      </c>
      <c r="M254" t="s">
        <v>4092</v>
      </c>
      <c r="O254" s="33">
        <v>45383</v>
      </c>
      <c r="P254" t="s">
        <v>465</v>
      </c>
      <c r="Q254" t="s">
        <v>465</v>
      </c>
      <c r="R254" t="s">
        <v>465</v>
      </c>
      <c r="S254" s="22" t="s">
        <v>74</v>
      </c>
      <c r="T254" s="42">
        <v>3.44</v>
      </c>
      <c r="U254" t="s">
        <v>4256</v>
      </c>
      <c r="V254" s="22" t="s">
        <v>364</v>
      </c>
      <c r="Z254" s="22" t="s">
        <v>4465</v>
      </c>
      <c r="AA254" s="33">
        <v>47002</v>
      </c>
      <c r="AB254" t="s">
        <v>442</v>
      </c>
      <c r="AC254" s="1"/>
      <c r="AJ254" s="22" t="s">
        <v>71</v>
      </c>
      <c r="AK254" s="22" t="s">
        <v>3690</v>
      </c>
      <c r="AM254" s="22" t="s">
        <v>3691</v>
      </c>
      <c r="AN254" s="33">
        <v>45747</v>
      </c>
      <c r="AQ254" s="37">
        <v>261938.34553603499</v>
      </c>
      <c r="AR254" s="37">
        <v>105.02</v>
      </c>
      <c r="AS254" s="37">
        <v>1</v>
      </c>
      <c r="AT254" s="37">
        <v>275.08765</v>
      </c>
      <c r="AU254" s="37">
        <v>275.08800000000002</v>
      </c>
      <c r="AY254" s="1"/>
      <c r="AZ254" t="s">
        <v>265</v>
      </c>
      <c r="BA254" t="s">
        <v>111</v>
      </c>
    </row>
    <row r="255" spans="1:53" x14ac:dyDescent="0.2">
      <c r="A255">
        <v>170</v>
      </c>
      <c r="C255">
        <v>1143</v>
      </c>
      <c r="D255" t="s">
        <v>3567</v>
      </c>
      <c r="E255" s="1" t="s">
        <v>4466</v>
      </c>
      <c r="F255">
        <v>2080830</v>
      </c>
      <c r="G255" t="s">
        <v>4304</v>
      </c>
      <c r="I255" t="s">
        <v>70</v>
      </c>
      <c r="K255" t="s">
        <v>2541</v>
      </c>
      <c r="L255" t="s">
        <v>71</v>
      </c>
      <c r="M255" t="s">
        <v>71</v>
      </c>
      <c r="O255" s="33">
        <v>45383</v>
      </c>
      <c r="P255" t="s">
        <v>465</v>
      </c>
      <c r="Q255" t="s">
        <v>465</v>
      </c>
      <c r="R255" t="s">
        <v>465</v>
      </c>
      <c r="S255" s="22" t="s">
        <v>74</v>
      </c>
      <c r="T255" s="42">
        <v>1.17</v>
      </c>
      <c r="U255" t="s">
        <v>4256</v>
      </c>
      <c r="V255" s="22" t="s">
        <v>1643</v>
      </c>
      <c r="Z255" s="22" t="s">
        <v>410</v>
      </c>
      <c r="AA255" s="33">
        <v>48325</v>
      </c>
      <c r="AB255" t="s">
        <v>442</v>
      </c>
      <c r="AC255" s="1"/>
      <c r="AJ255" s="22" t="s">
        <v>71</v>
      </c>
      <c r="AK255" s="22" t="s">
        <v>3690</v>
      </c>
      <c r="AM255" s="22" t="s">
        <v>3691</v>
      </c>
      <c r="AN255" s="33">
        <v>45747</v>
      </c>
      <c r="AQ255" s="37">
        <v>2758183.0954475701</v>
      </c>
      <c r="AR255" s="37">
        <v>104.16</v>
      </c>
      <c r="AS255" s="37">
        <v>1</v>
      </c>
      <c r="AT255" s="37">
        <v>2872.9235100000001</v>
      </c>
      <c r="AU255" s="37">
        <v>2872.924</v>
      </c>
      <c r="AY255" s="1"/>
      <c r="AZ255" t="s">
        <v>4467</v>
      </c>
      <c r="BA255" t="s">
        <v>101</v>
      </c>
    </row>
    <row r="256" spans="1:53" x14ac:dyDescent="0.2">
      <c r="A256">
        <v>170</v>
      </c>
      <c r="C256">
        <v>185</v>
      </c>
      <c r="D256" t="s">
        <v>3567</v>
      </c>
      <c r="E256" s="1" t="s">
        <v>4425</v>
      </c>
      <c r="F256">
        <v>2080833</v>
      </c>
      <c r="G256" t="s">
        <v>4304</v>
      </c>
      <c r="H256" t="s">
        <v>4315</v>
      </c>
      <c r="I256" t="s">
        <v>70</v>
      </c>
      <c r="K256" t="s">
        <v>483</v>
      </c>
      <c r="L256" t="s">
        <v>71</v>
      </c>
      <c r="M256" t="s">
        <v>71</v>
      </c>
      <c r="O256" s="33">
        <v>45391</v>
      </c>
      <c r="P256" t="s">
        <v>1103</v>
      </c>
      <c r="Q256" t="s">
        <v>73</v>
      </c>
      <c r="R256" t="s">
        <v>4306</v>
      </c>
      <c r="S256" s="22" t="s">
        <v>74</v>
      </c>
      <c r="T256" s="42">
        <v>2.96</v>
      </c>
      <c r="U256" t="s">
        <v>4256</v>
      </c>
      <c r="V256" s="22" t="s">
        <v>1833</v>
      </c>
      <c r="Z256" s="22" t="s">
        <v>1218</v>
      </c>
      <c r="AA256" s="33">
        <v>46904</v>
      </c>
      <c r="AB256" t="s">
        <v>442</v>
      </c>
      <c r="AC256" s="1"/>
      <c r="AJ256" s="22" t="s">
        <v>71</v>
      </c>
      <c r="AK256" s="22" t="s">
        <v>3690</v>
      </c>
      <c r="AM256" s="22" t="s">
        <v>3691</v>
      </c>
      <c r="AN256" s="33">
        <v>45747</v>
      </c>
      <c r="AQ256" s="37">
        <v>121768.006238544</v>
      </c>
      <c r="AR256" s="37">
        <v>104.5</v>
      </c>
      <c r="AS256" s="37">
        <v>1</v>
      </c>
      <c r="AT256" s="37">
        <v>127.24757</v>
      </c>
      <c r="AU256" s="37">
        <v>127.248</v>
      </c>
      <c r="AY256" s="1"/>
      <c r="AZ256" t="s">
        <v>493</v>
      </c>
      <c r="BA256" t="s">
        <v>97</v>
      </c>
    </row>
    <row r="257" spans="1:53" x14ac:dyDescent="0.2">
      <c r="A257">
        <v>170</v>
      </c>
      <c r="C257">
        <v>186</v>
      </c>
      <c r="D257" t="s">
        <v>3567</v>
      </c>
      <c r="E257" s="1" t="s">
        <v>4429</v>
      </c>
      <c r="F257">
        <v>2080843</v>
      </c>
      <c r="G257" t="s">
        <v>4304</v>
      </c>
      <c r="H257" t="s">
        <v>4381</v>
      </c>
      <c r="I257" t="s">
        <v>70</v>
      </c>
      <c r="K257" t="s">
        <v>483</v>
      </c>
      <c r="L257" t="s">
        <v>71</v>
      </c>
      <c r="M257" t="s">
        <v>71</v>
      </c>
      <c r="O257" s="33">
        <v>45432</v>
      </c>
      <c r="P257" t="s">
        <v>1103</v>
      </c>
      <c r="Q257" t="s">
        <v>73</v>
      </c>
      <c r="R257" t="s">
        <v>4306</v>
      </c>
      <c r="S257" s="22" t="s">
        <v>74</v>
      </c>
      <c r="T257" s="42">
        <v>2.97</v>
      </c>
      <c r="U257" t="s">
        <v>4256</v>
      </c>
      <c r="V257" s="22" t="s">
        <v>4468</v>
      </c>
      <c r="Z257" s="22" t="s">
        <v>364</v>
      </c>
      <c r="AA257" s="33">
        <v>46904</v>
      </c>
      <c r="AB257" t="s">
        <v>442</v>
      </c>
      <c r="AC257" s="1"/>
      <c r="AJ257" s="22" t="s">
        <v>71</v>
      </c>
      <c r="AK257" s="22" t="s">
        <v>3690</v>
      </c>
      <c r="AM257" s="22" t="s">
        <v>3691</v>
      </c>
      <c r="AN257" s="33">
        <v>45747</v>
      </c>
      <c r="AQ257" s="37">
        <v>279221.98135898</v>
      </c>
      <c r="AR257" s="37">
        <v>103.04</v>
      </c>
      <c r="AS257" s="37">
        <v>1</v>
      </c>
      <c r="AT257" s="37">
        <v>287.71033</v>
      </c>
      <c r="AU257" s="37">
        <v>287.70999999999998</v>
      </c>
      <c r="AY257" s="1"/>
      <c r="AZ257" t="s">
        <v>144</v>
      </c>
      <c r="BA257" t="s">
        <v>111</v>
      </c>
    </row>
    <row r="258" spans="1:53" x14ac:dyDescent="0.2">
      <c r="A258">
        <v>170</v>
      </c>
      <c r="C258">
        <v>19774</v>
      </c>
      <c r="D258" t="s">
        <v>3567</v>
      </c>
      <c r="E258" s="1" t="s">
        <v>4469</v>
      </c>
      <c r="F258">
        <v>2080847</v>
      </c>
      <c r="G258" t="s">
        <v>4304</v>
      </c>
      <c r="H258" t="s">
        <v>4389</v>
      </c>
      <c r="I258" t="s">
        <v>70</v>
      </c>
      <c r="K258" t="s">
        <v>4359</v>
      </c>
      <c r="L258" t="s">
        <v>71</v>
      </c>
      <c r="M258" t="s">
        <v>4092</v>
      </c>
      <c r="O258" s="33">
        <v>45442</v>
      </c>
      <c r="P258" t="s">
        <v>215</v>
      </c>
      <c r="Q258" t="s">
        <v>456</v>
      </c>
      <c r="R258" t="s">
        <v>4306</v>
      </c>
      <c r="S258" s="22" t="s">
        <v>74</v>
      </c>
      <c r="T258" s="42">
        <v>7.93</v>
      </c>
      <c r="U258" t="s">
        <v>4257</v>
      </c>
      <c r="V258" s="22" t="s">
        <v>3724</v>
      </c>
      <c r="Z258" s="22" t="s">
        <v>4465</v>
      </c>
      <c r="AA258" s="33">
        <v>52568</v>
      </c>
      <c r="AB258" t="s">
        <v>442</v>
      </c>
      <c r="AC258" s="1"/>
      <c r="AJ258" s="22" t="s">
        <v>71</v>
      </c>
      <c r="AK258" s="22" t="s">
        <v>3690</v>
      </c>
      <c r="AM258" s="22" t="s">
        <v>3691</v>
      </c>
      <c r="AN258" s="33">
        <v>45747</v>
      </c>
      <c r="AQ258" s="37">
        <v>19025661.158296</v>
      </c>
      <c r="AR258" s="37">
        <v>106.29</v>
      </c>
      <c r="AS258" s="37">
        <v>1</v>
      </c>
      <c r="AT258" s="37">
        <v>20222.375240000001</v>
      </c>
      <c r="AU258" s="37">
        <v>20222.375</v>
      </c>
      <c r="AY258" s="1"/>
      <c r="AZ258" t="s">
        <v>4396</v>
      </c>
      <c r="BA258" t="s">
        <v>1384</v>
      </c>
    </row>
    <row r="259" spans="1:53" x14ac:dyDescent="0.2">
      <c r="A259">
        <v>170</v>
      </c>
      <c r="C259">
        <v>250</v>
      </c>
      <c r="D259" t="s">
        <v>3567</v>
      </c>
      <c r="E259" s="1" t="s">
        <v>4388</v>
      </c>
      <c r="F259">
        <v>2080851</v>
      </c>
      <c r="G259" t="s">
        <v>4304</v>
      </c>
      <c r="H259" t="s">
        <v>4389</v>
      </c>
      <c r="I259" t="s">
        <v>70</v>
      </c>
      <c r="K259" t="s">
        <v>616</v>
      </c>
      <c r="L259" t="s">
        <v>71</v>
      </c>
      <c r="M259" t="s">
        <v>4092</v>
      </c>
      <c r="O259" s="33">
        <v>45452</v>
      </c>
      <c r="P259" t="s">
        <v>465</v>
      </c>
      <c r="Q259" t="s">
        <v>465</v>
      </c>
      <c r="R259" t="s">
        <v>465</v>
      </c>
      <c r="S259" s="22" t="s">
        <v>74</v>
      </c>
      <c r="T259" s="42">
        <v>3.93</v>
      </c>
      <c r="U259" t="s">
        <v>4256</v>
      </c>
      <c r="V259" s="22" t="s">
        <v>4447</v>
      </c>
      <c r="Z259" s="22" t="s">
        <v>912</v>
      </c>
      <c r="AA259" s="33">
        <v>48944</v>
      </c>
      <c r="AB259" t="s">
        <v>442</v>
      </c>
      <c r="AC259" s="1"/>
      <c r="AJ259" s="22" t="s">
        <v>71</v>
      </c>
      <c r="AK259" s="22" t="s">
        <v>3690</v>
      </c>
      <c r="AM259" s="22" t="s">
        <v>3691</v>
      </c>
      <c r="AN259" s="33">
        <v>45747</v>
      </c>
      <c r="AQ259" s="37">
        <v>307558.02045964199</v>
      </c>
      <c r="AR259" s="37">
        <v>103.43</v>
      </c>
      <c r="AS259" s="37">
        <v>1</v>
      </c>
      <c r="AT259" s="37">
        <v>318.10726</v>
      </c>
      <c r="AU259" s="37">
        <v>318.10700000000003</v>
      </c>
      <c r="AY259" s="1"/>
      <c r="AZ259" t="s">
        <v>2397</v>
      </c>
      <c r="BA259" t="s">
        <v>111</v>
      </c>
    </row>
    <row r="260" spans="1:53" x14ac:dyDescent="0.2">
      <c r="A260">
        <v>170</v>
      </c>
      <c r="C260">
        <v>186</v>
      </c>
      <c r="D260" t="s">
        <v>3567</v>
      </c>
      <c r="E260" s="1" t="s">
        <v>4429</v>
      </c>
      <c r="F260">
        <v>2080854</v>
      </c>
      <c r="G260" t="s">
        <v>4304</v>
      </c>
      <c r="H260" t="s">
        <v>4381</v>
      </c>
      <c r="I260" t="s">
        <v>70</v>
      </c>
      <c r="K260" t="s">
        <v>483</v>
      </c>
      <c r="L260" t="s">
        <v>71</v>
      </c>
      <c r="M260" t="s">
        <v>71</v>
      </c>
      <c r="O260" s="33">
        <v>45460</v>
      </c>
      <c r="P260" t="s">
        <v>1103</v>
      </c>
      <c r="Q260" t="s">
        <v>73</v>
      </c>
      <c r="R260" t="s">
        <v>4306</v>
      </c>
      <c r="S260" s="22" t="s">
        <v>74</v>
      </c>
      <c r="T260" s="42">
        <v>2.96</v>
      </c>
      <c r="U260" t="s">
        <v>4256</v>
      </c>
      <c r="V260" s="22" t="s">
        <v>373</v>
      </c>
      <c r="Z260" s="22" t="s">
        <v>1043</v>
      </c>
      <c r="AA260" s="33">
        <v>46901</v>
      </c>
      <c r="AB260" t="s">
        <v>442</v>
      </c>
      <c r="AC260" s="1"/>
      <c r="AJ260" s="22" t="s">
        <v>71</v>
      </c>
      <c r="AK260" s="22" t="s">
        <v>3690</v>
      </c>
      <c r="AM260" s="22" t="s">
        <v>3691</v>
      </c>
      <c r="AN260" s="33">
        <v>45747</v>
      </c>
      <c r="AQ260" s="37">
        <v>190295.903695068</v>
      </c>
      <c r="AR260" s="37">
        <v>104.19</v>
      </c>
      <c r="AS260" s="37">
        <v>1</v>
      </c>
      <c r="AT260" s="37">
        <v>198.26929999999999</v>
      </c>
      <c r="AU260" s="37">
        <v>198.26900000000001</v>
      </c>
      <c r="AY260" s="1"/>
      <c r="AZ260" t="s">
        <v>685</v>
      </c>
      <c r="BA260" t="s">
        <v>97</v>
      </c>
    </row>
    <row r="261" spans="1:53" x14ac:dyDescent="0.2">
      <c r="A261">
        <v>170</v>
      </c>
      <c r="C261">
        <v>186</v>
      </c>
      <c r="D261" t="s">
        <v>3567</v>
      </c>
      <c r="E261" s="1" t="s">
        <v>4429</v>
      </c>
      <c r="F261">
        <v>2080855</v>
      </c>
      <c r="G261" t="s">
        <v>4304</v>
      </c>
      <c r="H261" t="s">
        <v>4381</v>
      </c>
      <c r="I261" t="s">
        <v>70</v>
      </c>
      <c r="K261" t="s">
        <v>483</v>
      </c>
      <c r="L261" t="s">
        <v>71</v>
      </c>
      <c r="M261" t="s">
        <v>71</v>
      </c>
      <c r="O261" s="33">
        <v>45462</v>
      </c>
      <c r="P261" t="s">
        <v>1103</v>
      </c>
      <c r="Q261" t="s">
        <v>73</v>
      </c>
      <c r="R261" t="s">
        <v>4306</v>
      </c>
      <c r="S261" s="22" t="s">
        <v>74</v>
      </c>
      <c r="T261" s="42">
        <v>2.97</v>
      </c>
      <c r="U261" t="s">
        <v>4256</v>
      </c>
      <c r="V261" s="22" t="s">
        <v>351</v>
      </c>
      <c r="Z261" s="22" t="s">
        <v>4470</v>
      </c>
      <c r="AA261" s="33">
        <v>46904</v>
      </c>
      <c r="AB261" t="s">
        <v>442</v>
      </c>
      <c r="AC261" s="1"/>
      <c r="AJ261" s="22" t="s">
        <v>71</v>
      </c>
      <c r="AK261" s="22" t="s">
        <v>3690</v>
      </c>
      <c r="AM261" s="22" t="s">
        <v>3691</v>
      </c>
      <c r="AN261" s="33">
        <v>45747</v>
      </c>
      <c r="AQ261" s="37">
        <v>97359.715102004993</v>
      </c>
      <c r="AR261" s="37">
        <v>103.66</v>
      </c>
      <c r="AS261" s="37">
        <v>1</v>
      </c>
      <c r="AT261" s="37">
        <v>100.92308</v>
      </c>
      <c r="AU261" s="37">
        <v>100.923</v>
      </c>
      <c r="AY261" s="1"/>
      <c r="AZ261" t="s">
        <v>1076</v>
      </c>
      <c r="BA261" t="s">
        <v>97</v>
      </c>
    </row>
    <row r="262" spans="1:53" x14ac:dyDescent="0.2">
      <c r="A262">
        <v>170</v>
      </c>
      <c r="C262">
        <v>250</v>
      </c>
      <c r="D262" t="s">
        <v>3567</v>
      </c>
      <c r="E262" s="1" t="s">
        <v>4388</v>
      </c>
      <c r="F262">
        <v>2080861</v>
      </c>
      <c r="G262" t="s">
        <v>4304</v>
      </c>
      <c r="H262" t="s">
        <v>4389</v>
      </c>
      <c r="I262" t="s">
        <v>70</v>
      </c>
      <c r="K262" t="s">
        <v>616</v>
      </c>
      <c r="L262" t="s">
        <v>71</v>
      </c>
      <c r="M262" t="s">
        <v>4092</v>
      </c>
      <c r="O262" s="33">
        <v>45470</v>
      </c>
      <c r="P262" t="s">
        <v>465</v>
      </c>
      <c r="Q262" t="s">
        <v>465</v>
      </c>
      <c r="R262" t="s">
        <v>465</v>
      </c>
      <c r="S262" s="22" t="s">
        <v>74</v>
      </c>
      <c r="T262" s="42">
        <v>4.1900000000000004</v>
      </c>
      <c r="U262" t="s">
        <v>4256</v>
      </c>
      <c r="V262" s="22" t="s">
        <v>1181</v>
      </c>
      <c r="Z262" s="22" t="s">
        <v>1074</v>
      </c>
      <c r="AA262" s="33">
        <v>48944</v>
      </c>
      <c r="AB262" t="s">
        <v>442</v>
      </c>
      <c r="AC262" s="1"/>
      <c r="AJ262" s="22" t="s">
        <v>71</v>
      </c>
      <c r="AK262" s="22" t="s">
        <v>3690</v>
      </c>
      <c r="AM262" s="22" t="s">
        <v>3691</v>
      </c>
      <c r="AN262" s="33">
        <v>45747</v>
      </c>
      <c r="AQ262" s="37">
        <v>344628.047586706</v>
      </c>
      <c r="AR262" s="37">
        <v>103.91</v>
      </c>
      <c r="AS262" s="37">
        <v>1</v>
      </c>
      <c r="AT262" s="37">
        <v>358.10300000000001</v>
      </c>
      <c r="AU262" s="37">
        <v>358.10300000000001</v>
      </c>
      <c r="AY262" s="1"/>
      <c r="AZ262" t="s">
        <v>2095</v>
      </c>
      <c r="BA262" t="s">
        <v>116</v>
      </c>
    </row>
    <row r="263" spans="1:53" x14ac:dyDescent="0.2">
      <c r="A263">
        <v>170</v>
      </c>
      <c r="C263">
        <v>202</v>
      </c>
      <c r="D263" t="s">
        <v>3567</v>
      </c>
      <c r="E263" s="1" t="s">
        <v>4444</v>
      </c>
      <c r="F263">
        <v>2080862</v>
      </c>
      <c r="G263" t="s">
        <v>4304</v>
      </c>
      <c r="H263" t="s">
        <v>4305</v>
      </c>
      <c r="I263" t="s">
        <v>70</v>
      </c>
      <c r="K263" t="s">
        <v>549</v>
      </c>
      <c r="L263" t="s">
        <v>71</v>
      </c>
      <c r="M263" t="s">
        <v>4092</v>
      </c>
      <c r="O263" s="33">
        <v>45469</v>
      </c>
      <c r="P263" t="s">
        <v>465</v>
      </c>
      <c r="Q263" t="s">
        <v>465</v>
      </c>
      <c r="R263" t="s">
        <v>465</v>
      </c>
      <c r="S263" s="22" t="s">
        <v>74</v>
      </c>
      <c r="T263" s="42">
        <v>8.74</v>
      </c>
      <c r="U263" t="s">
        <v>4256</v>
      </c>
      <c r="V263" s="22" t="s">
        <v>1343</v>
      </c>
      <c r="Z263" s="22" t="s">
        <v>361</v>
      </c>
      <c r="AA263" s="33">
        <v>53417</v>
      </c>
      <c r="AB263" t="s">
        <v>442</v>
      </c>
      <c r="AC263" s="1"/>
      <c r="AJ263" s="22" t="s">
        <v>71</v>
      </c>
      <c r="AK263" s="22" t="s">
        <v>3690</v>
      </c>
      <c r="AM263" s="22" t="s">
        <v>3691</v>
      </c>
      <c r="AN263" s="33">
        <v>45747</v>
      </c>
      <c r="AQ263" s="37">
        <v>57703.184472886001</v>
      </c>
      <c r="AR263" s="37">
        <v>107.68</v>
      </c>
      <c r="AS263" s="37">
        <v>1</v>
      </c>
      <c r="AT263" s="37">
        <v>62.134790000000002</v>
      </c>
      <c r="AU263" s="37">
        <v>62.134999999999998</v>
      </c>
      <c r="AY263" s="1"/>
      <c r="AZ263" t="s">
        <v>153</v>
      </c>
      <c r="BA263" t="s">
        <v>104</v>
      </c>
    </row>
    <row r="264" spans="1:53" x14ac:dyDescent="0.2">
      <c r="A264">
        <v>170</v>
      </c>
      <c r="C264">
        <v>202</v>
      </c>
      <c r="D264" t="s">
        <v>3567</v>
      </c>
      <c r="E264" s="1" t="s">
        <v>4444</v>
      </c>
      <c r="F264">
        <v>2080863</v>
      </c>
      <c r="G264" t="s">
        <v>4304</v>
      </c>
      <c r="H264" t="s">
        <v>4305</v>
      </c>
      <c r="I264" t="s">
        <v>70</v>
      </c>
      <c r="K264" t="s">
        <v>549</v>
      </c>
      <c r="L264" t="s">
        <v>71</v>
      </c>
      <c r="M264" t="s">
        <v>4092</v>
      </c>
      <c r="O264" s="33">
        <v>45469</v>
      </c>
      <c r="P264" t="s">
        <v>465</v>
      </c>
      <c r="Q264" t="s">
        <v>465</v>
      </c>
      <c r="R264" t="s">
        <v>465</v>
      </c>
      <c r="S264" s="22" t="s">
        <v>74</v>
      </c>
      <c r="T264" s="42">
        <v>8.89</v>
      </c>
      <c r="U264" t="s">
        <v>4256</v>
      </c>
      <c r="V264" s="22" t="s">
        <v>1343</v>
      </c>
      <c r="Z264" s="22" t="s">
        <v>4471</v>
      </c>
      <c r="AA264" s="33">
        <v>53327</v>
      </c>
      <c r="AB264" t="s">
        <v>442</v>
      </c>
      <c r="AC264" s="1"/>
      <c r="AJ264" s="22" t="s">
        <v>71</v>
      </c>
      <c r="AK264" s="22" t="s">
        <v>3690</v>
      </c>
      <c r="AM264" s="22" t="s">
        <v>3691</v>
      </c>
      <c r="AN264" s="33">
        <v>45747</v>
      </c>
      <c r="AQ264" s="37">
        <v>60781.239901979003</v>
      </c>
      <c r="AR264" s="37">
        <v>107.23</v>
      </c>
      <c r="AS264" s="37">
        <v>1</v>
      </c>
      <c r="AT264" s="37">
        <v>65.175719999999998</v>
      </c>
      <c r="AU264" s="37">
        <v>65.176000000000002</v>
      </c>
      <c r="AY264" s="1"/>
      <c r="AZ264" t="s">
        <v>101</v>
      </c>
      <c r="BA264" t="s">
        <v>104</v>
      </c>
    </row>
    <row r="265" spans="1:53" x14ac:dyDescent="0.2">
      <c r="A265">
        <v>170</v>
      </c>
      <c r="C265">
        <v>202</v>
      </c>
      <c r="D265" t="s">
        <v>3567</v>
      </c>
      <c r="E265" s="1" t="s">
        <v>4444</v>
      </c>
      <c r="F265">
        <v>2080864</v>
      </c>
      <c r="G265" t="s">
        <v>4304</v>
      </c>
      <c r="H265" t="s">
        <v>4305</v>
      </c>
      <c r="I265" t="s">
        <v>70</v>
      </c>
      <c r="K265" t="s">
        <v>549</v>
      </c>
      <c r="L265" t="s">
        <v>71</v>
      </c>
      <c r="M265" t="s">
        <v>4092</v>
      </c>
      <c r="O265" s="33">
        <v>45469</v>
      </c>
      <c r="P265" t="s">
        <v>465</v>
      </c>
      <c r="Q265" t="s">
        <v>465</v>
      </c>
      <c r="R265" t="s">
        <v>465</v>
      </c>
      <c r="S265" s="22" t="s">
        <v>74</v>
      </c>
      <c r="T265" s="42">
        <v>9.15</v>
      </c>
      <c r="U265" t="s">
        <v>4256</v>
      </c>
      <c r="V265" s="22" t="s">
        <v>2257</v>
      </c>
      <c r="Z265" s="22" t="s">
        <v>351</v>
      </c>
      <c r="AA265" s="33">
        <v>53417</v>
      </c>
      <c r="AB265" t="s">
        <v>442</v>
      </c>
      <c r="AC265" s="1"/>
      <c r="AJ265" s="22" t="s">
        <v>71</v>
      </c>
      <c r="AK265" s="22" t="s">
        <v>3690</v>
      </c>
      <c r="AM265" s="22" t="s">
        <v>3691</v>
      </c>
      <c r="AN265" s="33">
        <v>45747</v>
      </c>
      <c r="AQ265" s="37">
        <v>511137.97407093702</v>
      </c>
      <c r="AR265" s="37">
        <v>107.09</v>
      </c>
      <c r="AS265" s="37">
        <v>1</v>
      </c>
      <c r="AT265" s="37">
        <v>547.37765999999999</v>
      </c>
      <c r="AU265" s="37">
        <v>547.37800000000004</v>
      </c>
      <c r="AY265" s="1"/>
      <c r="AZ265" t="s">
        <v>2150</v>
      </c>
      <c r="BA265" t="s">
        <v>95</v>
      </c>
    </row>
    <row r="266" spans="1:53" x14ac:dyDescent="0.2">
      <c r="A266">
        <v>170</v>
      </c>
      <c r="C266">
        <v>202</v>
      </c>
      <c r="D266" t="s">
        <v>3567</v>
      </c>
      <c r="E266" s="1" t="s">
        <v>4444</v>
      </c>
      <c r="F266">
        <v>2080865</v>
      </c>
      <c r="G266" t="s">
        <v>4304</v>
      </c>
      <c r="H266" t="s">
        <v>4305</v>
      </c>
      <c r="I266" t="s">
        <v>70</v>
      </c>
      <c r="K266" t="s">
        <v>549</v>
      </c>
      <c r="L266" t="s">
        <v>71</v>
      </c>
      <c r="M266" t="s">
        <v>4092</v>
      </c>
      <c r="O266" s="33">
        <v>45469</v>
      </c>
      <c r="P266" t="s">
        <v>465</v>
      </c>
      <c r="Q266" t="s">
        <v>465</v>
      </c>
      <c r="R266" t="s">
        <v>465</v>
      </c>
      <c r="S266" s="22" t="s">
        <v>74</v>
      </c>
      <c r="T266" s="42">
        <v>9.32</v>
      </c>
      <c r="U266" t="s">
        <v>4256</v>
      </c>
      <c r="V266" s="22" t="s">
        <v>2257</v>
      </c>
      <c r="Z266" s="22" t="s">
        <v>4468</v>
      </c>
      <c r="AA266" s="33">
        <v>53692</v>
      </c>
      <c r="AB266" t="s">
        <v>442</v>
      </c>
      <c r="AC266" s="1"/>
      <c r="AJ266" s="22" t="s">
        <v>71</v>
      </c>
      <c r="AK266" s="22" t="s">
        <v>3690</v>
      </c>
      <c r="AM266" s="22" t="s">
        <v>3691</v>
      </c>
      <c r="AN266" s="33">
        <v>45747</v>
      </c>
      <c r="AQ266" s="37">
        <v>499193.12514037098</v>
      </c>
      <c r="AR266" s="37">
        <v>107.25</v>
      </c>
      <c r="AS266" s="37">
        <v>1</v>
      </c>
      <c r="AT266" s="37">
        <v>535.38463000000002</v>
      </c>
      <c r="AU266" s="37">
        <v>535.38499999999999</v>
      </c>
      <c r="AY266" s="1"/>
      <c r="AZ266" t="s">
        <v>2918</v>
      </c>
      <c r="BA266" t="s">
        <v>95</v>
      </c>
    </row>
    <row r="267" spans="1:53" x14ac:dyDescent="0.2">
      <c r="A267">
        <v>170</v>
      </c>
      <c r="C267">
        <v>202</v>
      </c>
      <c r="D267" t="s">
        <v>3567</v>
      </c>
      <c r="E267" s="1" t="s">
        <v>4444</v>
      </c>
      <c r="F267">
        <v>2080866</v>
      </c>
      <c r="G267" t="s">
        <v>4304</v>
      </c>
      <c r="H267" t="s">
        <v>4305</v>
      </c>
      <c r="I267" t="s">
        <v>70</v>
      </c>
      <c r="K267" t="s">
        <v>549</v>
      </c>
      <c r="L267" t="s">
        <v>71</v>
      </c>
      <c r="M267" t="s">
        <v>4092</v>
      </c>
      <c r="O267" s="33">
        <v>45469</v>
      </c>
      <c r="P267" t="s">
        <v>465</v>
      </c>
      <c r="Q267" t="s">
        <v>465</v>
      </c>
      <c r="R267" t="s">
        <v>465</v>
      </c>
      <c r="S267" s="22" t="s">
        <v>74</v>
      </c>
      <c r="T267" s="42">
        <v>9.48</v>
      </c>
      <c r="U267" t="s">
        <v>4256</v>
      </c>
      <c r="V267" s="22" t="s">
        <v>2257</v>
      </c>
      <c r="Z267" s="22" t="s">
        <v>4472</v>
      </c>
      <c r="AA267" s="33">
        <v>53508</v>
      </c>
      <c r="AB267" t="s">
        <v>442</v>
      </c>
      <c r="AC267" s="1"/>
      <c r="AJ267" s="22" t="s">
        <v>71</v>
      </c>
      <c r="AK267" s="22" t="s">
        <v>3690</v>
      </c>
      <c r="AM267" s="22" t="s">
        <v>3691</v>
      </c>
      <c r="AN267" s="33">
        <v>45747</v>
      </c>
      <c r="AQ267" s="37">
        <v>400396.20495957899</v>
      </c>
      <c r="AR267" s="37">
        <v>107.2</v>
      </c>
      <c r="AS267" s="37">
        <v>1</v>
      </c>
      <c r="AT267" s="37">
        <v>429.22473000000002</v>
      </c>
      <c r="AU267" s="37">
        <v>429.22500000000002</v>
      </c>
      <c r="AY267" s="1"/>
      <c r="AZ267" t="s">
        <v>803</v>
      </c>
      <c r="BA267" t="s">
        <v>116</v>
      </c>
    </row>
    <row r="268" spans="1:53" x14ac:dyDescent="0.2">
      <c r="A268">
        <v>170</v>
      </c>
      <c r="C268">
        <v>185</v>
      </c>
      <c r="D268" t="s">
        <v>3567</v>
      </c>
      <c r="E268" s="1" t="s">
        <v>4425</v>
      </c>
      <c r="F268">
        <v>2080867</v>
      </c>
      <c r="G268" t="s">
        <v>4304</v>
      </c>
      <c r="H268" t="s">
        <v>4315</v>
      </c>
      <c r="I268" t="s">
        <v>70</v>
      </c>
      <c r="K268" t="s">
        <v>483</v>
      </c>
      <c r="L268" t="s">
        <v>71</v>
      </c>
      <c r="M268" t="s">
        <v>71</v>
      </c>
      <c r="O268" s="33">
        <v>45473</v>
      </c>
      <c r="P268" t="s">
        <v>1103</v>
      </c>
      <c r="Q268" t="s">
        <v>73</v>
      </c>
      <c r="R268" t="s">
        <v>4306</v>
      </c>
      <c r="S268" s="22" t="s">
        <v>74</v>
      </c>
      <c r="T268" s="42">
        <v>2.96</v>
      </c>
      <c r="U268" t="s">
        <v>4256</v>
      </c>
      <c r="V268" s="22" t="s">
        <v>1466</v>
      </c>
      <c r="Z268" s="22" t="s">
        <v>1193</v>
      </c>
      <c r="AA268" s="33">
        <v>46904</v>
      </c>
      <c r="AB268" t="s">
        <v>442</v>
      </c>
      <c r="AC268" s="1"/>
      <c r="AJ268" s="22" t="s">
        <v>71</v>
      </c>
      <c r="AK268" s="22" t="s">
        <v>3690</v>
      </c>
      <c r="AM268" s="22" t="s">
        <v>3691</v>
      </c>
      <c r="AN268" s="33">
        <v>45747</v>
      </c>
      <c r="AQ268" s="37">
        <v>122143.291664819</v>
      </c>
      <c r="AR268" s="37">
        <v>104.47</v>
      </c>
      <c r="AS268" s="37">
        <v>1</v>
      </c>
      <c r="AT268" s="37">
        <v>127.6031</v>
      </c>
      <c r="AU268" s="37">
        <v>127.60299999999999</v>
      </c>
      <c r="AY268" s="1"/>
      <c r="AZ268" t="s">
        <v>326</v>
      </c>
      <c r="BA268" t="s">
        <v>97</v>
      </c>
    </row>
    <row r="269" spans="1:53" x14ac:dyDescent="0.2">
      <c r="A269">
        <v>170</v>
      </c>
      <c r="C269">
        <v>174</v>
      </c>
      <c r="D269" t="s">
        <v>3567</v>
      </c>
      <c r="E269" s="1" t="s">
        <v>4438</v>
      </c>
      <c r="F269">
        <v>2080870</v>
      </c>
      <c r="G269" t="s">
        <v>4304</v>
      </c>
      <c r="H269" t="s">
        <v>4381</v>
      </c>
      <c r="I269" t="s">
        <v>70</v>
      </c>
      <c r="K269" t="s">
        <v>483</v>
      </c>
      <c r="L269" t="s">
        <v>71</v>
      </c>
      <c r="M269" t="s">
        <v>4092</v>
      </c>
      <c r="O269" s="33">
        <v>45474</v>
      </c>
      <c r="P269" t="s">
        <v>465</v>
      </c>
      <c r="Q269" t="s">
        <v>465</v>
      </c>
      <c r="R269" t="s">
        <v>465</v>
      </c>
      <c r="S269" s="22" t="s">
        <v>74</v>
      </c>
      <c r="T269" s="42">
        <v>3.44</v>
      </c>
      <c r="U269" t="s">
        <v>4256</v>
      </c>
      <c r="V269" s="22" t="s">
        <v>364</v>
      </c>
      <c r="Z269" s="22" t="s">
        <v>563</v>
      </c>
      <c r="AA269" s="33">
        <v>47002</v>
      </c>
      <c r="AB269" t="s">
        <v>442</v>
      </c>
      <c r="AC269" s="1"/>
      <c r="AJ269" s="22" t="s">
        <v>71</v>
      </c>
      <c r="AK269" s="22" t="s">
        <v>3690</v>
      </c>
      <c r="AM269" s="22" t="s">
        <v>3691</v>
      </c>
      <c r="AN269" s="33">
        <v>45747</v>
      </c>
      <c r="AQ269" s="37">
        <v>230709.958766464</v>
      </c>
      <c r="AR269" s="37">
        <v>104.69</v>
      </c>
      <c r="AS269" s="37">
        <v>1</v>
      </c>
      <c r="AT269" s="37">
        <v>241.53026</v>
      </c>
      <c r="AU269" s="37">
        <v>241.53</v>
      </c>
      <c r="AY269" s="1"/>
      <c r="AZ269" t="s">
        <v>142</v>
      </c>
      <c r="BA269" t="s">
        <v>111</v>
      </c>
    </row>
    <row r="270" spans="1:53" x14ac:dyDescent="0.2">
      <c r="A270">
        <v>170</v>
      </c>
      <c r="C270">
        <v>186</v>
      </c>
      <c r="D270" t="s">
        <v>3567</v>
      </c>
      <c r="E270" s="1" t="s">
        <v>4429</v>
      </c>
      <c r="F270">
        <v>2080890</v>
      </c>
      <c r="G270" t="s">
        <v>4304</v>
      </c>
      <c r="H270" t="s">
        <v>4381</v>
      </c>
      <c r="I270" t="s">
        <v>70</v>
      </c>
      <c r="K270" t="s">
        <v>483</v>
      </c>
      <c r="L270" t="s">
        <v>71</v>
      </c>
      <c r="M270" t="s">
        <v>71</v>
      </c>
      <c r="O270" s="33">
        <v>45515</v>
      </c>
      <c r="P270" t="s">
        <v>1103</v>
      </c>
      <c r="Q270" t="s">
        <v>73</v>
      </c>
      <c r="R270" t="s">
        <v>4306</v>
      </c>
      <c r="S270" s="22" t="s">
        <v>74</v>
      </c>
      <c r="T270" s="42">
        <v>2.93</v>
      </c>
      <c r="U270" t="s">
        <v>4256</v>
      </c>
      <c r="V270" s="22" t="s">
        <v>591</v>
      </c>
      <c r="Z270" s="22" t="s">
        <v>1181</v>
      </c>
      <c r="AA270" s="33">
        <v>46901</v>
      </c>
      <c r="AB270" t="s">
        <v>442</v>
      </c>
      <c r="AC270" s="1"/>
      <c r="AJ270" s="22" t="s">
        <v>71</v>
      </c>
      <c r="AK270" s="22" t="s">
        <v>3690</v>
      </c>
      <c r="AM270" s="22" t="s">
        <v>3691</v>
      </c>
      <c r="AN270" s="33">
        <v>45747</v>
      </c>
      <c r="AQ270" s="37">
        <v>354972.67842643801</v>
      </c>
      <c r="AR270" s="37">
        <v>104.34</v>
      </c>
      <c r="AS270" s="37">
        <v>1</v>
      </c>
      <c r="AT270" s="37">
        <v>370.37849</v>
      </c>
      <c r="AU270" s="37">
        <v>370.37799999999999</v>
      </c>
      <c r="AY270" s="1"/>
      <c r="AZ270" t="s">
        <v>460</v>
      </c>
      <c r="BA270" t="s">
        <v>116</v>
      </c>
    </row>
    <row r="271" spans="1:53" x14ac:dyDescent="0.2">
      <c r="A271">
        <v>170</v>
      </c>
      <c r="C271">
        <v>19803</v>
      </c>
      <c r="D271" t="s">
        <v>3567</v>
      </c>
      <c r="E271" s="1" t="s">
        <v>4473</v>
      </c>
      <c r="F271">
        <v>2080878</v>
      </c>
      <c r="G271" t="s">
        <v>4304</v>
      </c>
      <c r="H271" t="s">
        <v>4305</v>
      </c>
      <c r="I271" t="s">
        <v>70</v>
      </c>
      <c r="K271" t="s">
        <v>549</v>
      </c>
      <c r="L271" t="s">
        <v>71</v>
      </c>
      <c r="M271" t="s">
        <v>71</v>
      </c>
      <c r="O271" s="33">
        <v>45511</v>
      </c>
      <c r="P271" t="s">
        <v>465</v>
      </c>
      <c r="Q271" t="s">
        <v>465</v>
      </c>
      <c r="R271" t="s">
        <v>465</v>
      </c>
      <c r="S271" s="22" t="s">
        <v>74</v>
      </c>
      <c r="T271" s="42">
        <v>7.97</v>
      </c>
      <c r="U271" t="s">
        <v>4256</v>
      </c>
      <c r="V271" s="22" t="s">
        <v>1390</v>
      </c>
      <c r="Z271" s="22" t="s">
        <v>1953</v>
      </c>
      <c r="AA271" s="33">
        <v>52870</v>
      </c>
      <c r="AB271" t="s">
        <v>442</v>
      </c>
      <c r="AC271" s="1"/>
      <c r="AJ271" s="22" t="s">
        <v>71</v>
      </c>
      <c r="AK271" s="22" t="s">
        <v>3690</v>
      </c>
      <c r="AM271" s="22" t="s">
        <v>3691</v>
      </c>
      <c r="AN271" s="33">
        <v>45747</v>
      </c>
      <c r="AQ271" s="37">
        <v>167437.462016156</v>
      </c>
      <c r="AR271" s="37">
        <v>99.97</v>
      </c>
      <c r="AS271" s="37">
        <v>1</v>
      </c>
      <c r="AT271" s="37">
        <v>167.38722999999999</v>
      </c>
      <c r="AU271" s="37">
        <v>167.387</v>
      </c>
      <c r="AY271" s="1"/>
      <c r="AZ271" t="s">
        <v>87</v>
      </c>
      <c r="BA271" t="s">
        <v>97</v>
      </c>
    </row>
    <row r="272" spans="1:53" x14ac:dyDescent="0.2">
      <c r="A272">
        <v>170</v>
      </c>
      <c r="C272">
        <v>19803</v>
      </c>
      <c r="D272" t="s">
        <v>3567</v>
      </c>
      <c r="E272" s="1" t="s">
        <v>4473</v>
      </c>
      <c r="F272">
        <v>2080879</v>
      </c>
      <c r="G272" t="s">
        <v>4304</v>
      </c>
      <c r="H272" t="s">
        <v>4305</v>
      </c>
      <c r="I272" t="s">
        <v>70</v>
      </c>
      <c r="K272" t="s">
        <v>549</v>
      </c>
      <c r="L272" t="s">
        <v>71</v>
      </c>
      <c r="M272" t="s">
        <v>71</v>
      </c>
      <c r="O272" s="33">
        <v>45511</v>
      </c>
      <c r="P272" t="s">
        <v>465</v>
      </c>
      <c r="Q272" t="s">
        <v>465</v>
      </c>
      <c r="R272" t="s">
        <v>465</v>
      </c>
      <c r="S272" s="22" t="s">
        <v>74</v>
      </c>
      <c r="T272" s="42">
        <v>7.97</v>
      </c>
      <c r="U272" t="s">
        <v>4256</v>
      </c>
      <c r="V272" s="22" t="s">
        <v>1390</v>
      </c>
      <c r="Z272" s="22" t="s">
        <v>1953</v>
      </c>
      <c r="AA272" s="33">
        <v>52962</v>
      </c>
      <c r="AB272" t="s">
        <v>442</v>
      </c>
      <c r="AC272" s="1"/>
      <c r="AJ272" s="22" t="s">
        <v>71</v>
      </c>
      <c r="AK272" s="22" t="s">
        <v>3690</v>
      </c>
      <c r="AM272" s="22" t="s">
        <v>3691</v>
      </c>
      <c r="AN272" s="33">
        <v>45747</v>
      </c>
      <c r="AQ272" s="37">
        <v>461319.83572121098</v>
      </c>
      <c r="AR272" s="37">
        <v>99.97</v>
      </c>
      <c r="AS272" s="37">
        <v>1</v>
      </c>
      <c r="AT272" s="37">
        <v>461.18144000000001</v>
      </c>
      <c r="AU272" s="37">
        <v>461.18099999999998</v>
      </c>
      <c r="AY272" s="1"/>
      <c r="AZ272" t="s">
        <v>667</v>
      </c>
      <c r="BA272" t="s">
        <v>116</v>
      </c>
    </row>
    <row r="273" spans="1:53" x14ac:dyDescent="0.2">
      <c r="A273">
        <v>170</v>
      </c>
      <c r="C273">
        <v>19803</v>
      </c>
      <c r="D273" t="s">
        <v>3567</v>
      </c>
      <c r="E273" s="1" t="s">
        <v>4473</v>
      </c>
      <c r="F273">
        <v>2080880</v>
      </c>
      <c r="G273" t="s">
        <v>4304</v>
      </c>
      <c r="H273" t="s">
        <v>4305</v>
      </c>
      <c r="I273" t="s">
        <v>70</v>
      </c>
      <c r="K273" t="s">
        <v>549</v>
      </c>
      <c r="L273" t="s">
        <v>71</v>
      </c>
      <c r="M273" t="s">
        <v>71</v>
      </c>
      <c r="O273" s="33">
        <v>45511</v>
      </c>
      <c r="P273" t="s">
        <v>465</v>
      </c>
      <c r="Q273" t="s">
        <v>465</v>
      </c>
      <c r="R273" t="s">
        <v>465</v>
      </c>
      <c r="S273" s="22" t="s">
        <v>74</v>
      </c>
      <c r="T273" s="42">
        <v>7.97</v>
      </c>
      <c r="U273" t="s">
        <v>4256</v>
      </c>
      <c r="V273" s="22" t="s">
        <v>1390</v>
      </c>
      <c r="Z273" s="22" t="s">
        <v>1953</v>
      </c>
      <c r="AA273" s="33">
        <v>52778</v>
      </c>
      <c r="AB273" t="s">
        <v>442</v>
      </c>
      <c r="AC273" s="1"/>
      <c r="AJ273" s="22" t="s">
        <v>71</v>
      </c>
      <c r="AK273" s="22" t="s">
        <v>3690</v>
      </c>
      <c r="AM273" s="22" t="s">
        <v>3691</v>
      </c>
      <c r="AN273" s="33">
        <v>45747</v>
      </c>
      <c r="AQ273" s="37">
        <v>199054.999330191</v>
      </c>
      <c r="AR273" s="37">
        <v>99.97</v>
      </c>
      <c r="AS273" s="37">
        <v>1</v>
      </c>
      <c r="AT273" s="37">
        <v>198.99528000000001</v>
      </c>
      <c r="AU273" s="37">
        <v>198.995</v>
      </c>
      <c r="AY273" s="1"/>
      <c r="AZ273" t="s">
        <v>685</v>
      </c>
      <c r="BA273" t="s">
        <v>97</v>
      </c>
    </row>
    <row r="274" spans="1:53" x14ac:dyDescent="0.2">
      <c r="A274">
        <v>170</v>
      </c>
      <c r="C274">
        <v>186</v>
      </c>
      <c r="D274" t="s">
        <v>3567</v>
      </c>
      <c r="E274" s="1" t="s">
        <v>4429</v>
      </c>
      <c r="F274">
        <v>2080894</v>
      </c>
      <c r="G274" t="s">
        <v>4304</v>
      </c>
      <c r="H274" t="s">
        <v>4381</v>
      </c>
      <c r="I274" t="s">
        <v>70</v>
      </c>
      <c r="K274" t="s">
        <v>483</v>
      </c>
      <c r="L274" t="s">
        <v>71</v>
      </c>
      <c r="M274" t="s">
        <v>71</v>
      </c>
      <c r="O274" s="33">
        <v>45519</v>
      </c>
      <c r="P274" t="s">
        <v>1103</v>
      </c>
      <c r="Q274" t="s">
        <v>73</v>
      </c>
      <c r="R274" t="s">
        <v>4306</v>
      </c>
      <c r="S274" s="22" t="s">
        <v>74</v>
      </c>
      <c r="T274" s="42">
        <v>2.95</v>
      </c>
      <c r="U274" t="s">
        <v>4256</v>
      </c>
      <c r="V274" s="22" t="s">
        <v>4474</v>
      </c>
      <c r="Z274" s="22" t="s">
        <v>4475</v>
      </c>
      <c r="AA274" s="33">
        <v>46904</v>
      </c>
      <c r="AB274" t="s">
        <v>442</v>
      </c>
      <c r="AC274" s="1"/>
      <c r="AJ274" s="22" t="s">
        <v>71</v>
      </c>
      <c r="AK274" s="22" t="s">
        <v>3690</v>
      </c>
      <c r="AM274" s="22" t="s">
        <v>3691</v>
      </c>
      <c r="AN274" s="33">
        <v>45747</v>
      </c>
      <c r="AQ274" s="37">
        <v>146212.839985506</v>
      </c>
      <c r="AR274" s="37">
        <v>104.04</v>
      </c>
      <c r="AS274" s="37">
        <v>1</v>
      </c>
      <c r="AT274" s="37">
        <v>152.11984000000001</v>
      </c>
      <c r="AU274" s="37">
        <v>152.12</v>
      </c>
      <c r="AY274" s="1"/>
      <c r="AZ274" t="s">
        <v>1175</v>
      </c>
      <c r="BA274" t="s">
        <v>97</v>
      </c>
    </row>
    <row r="275" spans="1:53" x14ac:dyDescent="0.2">
      <c r="A275">
        <v>170</v>
      </c>
      <c r="C275">
        <v>169</v>
      </c>
      <c r="D275" t="s">
        <v>3567</v>
      </c>
      <c r="E275" s="1" t="s">
        <v>4476</v>
      </c>
      <c r="F275">
        <v>2080899</v>
      </c>
      <c r="G275" t="s">
        <v>4304</v>
      </c>
      <c r="H275" t="s">
        <v>4389</v>
      </c>
      <c r="I275" t="s">
        <v>70</v>
      </c>
      <c r="K275" t="s">
        <v>616</v>
      </c>
      <c r="L275" t="s">
        <v>71</v>
      </c>
      <c r="M275" t="s">
        <v>4092</v>
      </c>
      <c r="O275" s="33">
        <v>45538</v>
      </c>
      <c r="P275" t="s">
        <v>579</v>
      </c>
      <c r="Q275" t="s">
        <v>3567</v>
      </c>
      <c r="R275" t="s">
        <v>4306</v>
      </c>
      <c r="S275" s="22" t="s">
        <v>74</v>
      </c>
      <c r="T275" s="42">
        <v>8.43</v>
      </c>
      <c r="U275" t="s">
        <v>4257</v>
      </c>
      <c r="V275" s="22" t="s">
        <v>3747</v>
      </c>
      <c r="Z275" s="22" t="s">
        <v>1213</v>
      </c>
      <c r="AA275" s="33">
        <v>52682</v>
      </c>
      <c r="AB275" t="s">
        <v>442</v>
      </c>
      <c r="AC275" s="1"/>
      <c r="AJ275" s="22" t="s">
        <v>71</v>
      </c>
      <c r="AK275" s="22" t="s">
        <v>3690</v>
      </c>
      <c r="AM275" s="22" t="s">
        <v>3691</v>
      </c>
      <c r="AN275" s="33">
        <v>45747</v>
      </c>
      <c r="AQ275" s="37">
        <v>15715714.3399039</v>
      </c>
      <c r="AR275" s="37">
        <v>102.79</v>
      </c>
      <c r="AS275" s="37">
        <v>1</v>
      </c>
      <c r="AT275" s="37">
        <v>16154.182769999999</v>
      </c>
      <c r="AU275" s="37">
        <v>16154.183000000001</v>
      </c>
      <c r="AY275" s="1"/>
      <c r="AZ275" t="s">
        <v>3950</v>
      </c>
      <c r="BA275" t="s">
        <v>444</v>
      </c>
    </row>
    <row r="276" spans="1:53" x14ac:dyDescent="0.2">
      <c r="A276">
        <v>170</v>
      </c>
      <c r="C276">
        <v>185</v>
      </c>
      <c r="D276" t="s">
        <v>3567</v>
      </c>
      <c r="E276" s="1" t="s">
        <v>4425</v>
      </c>
      <c r="F276">
        <v>2080902</v>
      </c>
      <c r="G276" t="s">
        <v>4304</v>
      </c>
      <c r="H276" t="s">
        <v>4315</v>
      </c>
      <c r="I276" t="s">
        <v>70</v>
      </c>
      <c r="K276" t="s">
        <v>483</v>
      </c>
      <c r="L276" t="s">
        <v>71</v>
      </c>
      <c r="M276" t="s">
        <v>71</v>
      </c>
      <c r="O276" s="33">
        <v>45553</v>
      </c>
      <c r="P276" t="s">
        <v>1103</v>
      </c>
      <c r="Q276" t="s">
        <v>73</v>
      </c>
      <c r="R276" t="s">
        <v>4306</v>
      </c>
      <c r="S276" s="22" t="s">
        <v>74</v>
      </c>
      <c r="T276" s="42">
        <v>2.93</v>
      </c>
      <c r="U276" t="s">
        <v>4256</v>
      </c>
      <c r="V276" s="22" t="s">
        <v>473</v>
      </c>
      <c r="Z276" s="22" t="s">
        <v>1803</v>
      </c>
      <c r="AA276" s="33">
        <v>46904</v>
      </c>
      <c r="AB276" t="s">
        <v>442</v>
      </c>
      <c r="AC276" s="1"/>
      <c r="AJ276" s="22" t="s">
        <v>71</v>
      </c>
      <c r="AK276" s="22" t="s">
        <v>3690</v>
      </c>
      <c r="AM276" s="22" t="s">
        <v>3691</v>
      </c>
      <c r="AN276" s="33">
        <v>45747</v>
      </c>
      <c r="AQ276" s="37">
        <v>123080.936729384</v>
      </c>
      <c r="AR276" s="37">
        <v>103.26</v>
      </c>
      <c r="AS276" s="37">
        <v>1</v>
      </c>
      <c r="AT276" s="37">
        <v>127.09338</v>
      </c>
      <c r="AU276" s="37">
        <v>127.093</v>
      </c>
      <c r="AY276" s="1"/>
      <c r="AZ276" t="s">
        <v>493</v>
      </c>
      <c r="BA276" t="s">
        <v>97</v>
      </c>
    </row>
    <row r="277" spans="1:53" x14ac:dyDescent="0.2">
      <c r="A277">
        <v>170</v>
      </c>
      <c r="C277">
        <v>174</v>
      </c>
      <c r="D277" t="s">
        <v>3567</v>
      </c>
      <c r="E277" s="1" t="s">
        <v>4438</v>
      </c>
      <c r="F277">
        <v>2080905</v>
      </c>
      <c r="G277" t="s">
        <v>4304</v>
      </c>
      <c r="H277" t="s">
        <v>4381</v>
      </c>
      <c r="I277" t="s">
        <v>70</v>
      </c>
      <c r="K277" t="s">
        <v>483</v>
      </c>
      <c r="L277" t="s">
        <v>71</v>
      </c>
      <c r="M277" t="s">
        <v>4092</v>
      </c>
      <c r="O277" s="33">
        <v>45566</v>
      </c>
      <c r="P277" t="s">
        <v>465</v>
      </c>
      <c r="Q277" t="s">
        <v>465</v>
      </c>
      <c r="R277" t="s">
        <v>465</v>
      </c>
      <c r="S277" s="22" t="s">
        <v>74</v>
      </c>
      <c r="T277" s="42">
        <v>3.44</v>
      </c>
      <c r="U277" t="s">
        <v>4256</v>
      </c>
      <c r="V277" s="22" t="s">
        <v>364</v>
      </c>
      <c r="Z277" s="22" t="s">
        <v>1236</v>
      </c>
      <c r="AA277" s="33">
        <v>47002</v>
      </c>
      <c r="AB277" t="s">
        <v>442</v>
      </c>
      <c r="AC277" s="1"/>
      <c r="AJ277" s="22" t="s">
        <v>71</v>
      </c>
      <c r="AK277" s="22" t="s">
        <v>3690</v>
      </c>
      <c r="AM277" s="22" t="s">
        <v>3691</v>
      </c>
      <c r="AN277" s="33">
        <v>45747</v>
      </c>
      <c r="AQ277" s="37">
        <v>264892.91232964501</v>
      </c>
      <c r="AR277" s="37">
        <v>102.36</v>
      </c>
      <c r="AS277" s="37">
        <v>1</v>
      </c>
      <c r="AT277" s="37">
        <v>271.14438000000001</v>
      </c>
      <c r="AU277" s="37">
        <v>271.14400000000001</v>
      </c>
      <c r="AY277" s="1"/>
      <c r="AZ277" t="s">
        <v>1656</v>
      </c>
      <c r="BA277" t="s">
        <v>111</v>
      </c>
    </row>
    <row r="278" spans="1:53" x14ac:dyDescent="0.2">
      <c r="A278">
        <v>170</v>
      </c>
      <c r="C278">
        <v>186</v>
      </c>
      <c r="D278" t="s">
        <v>3567</v>
      </c>
      <c r="E278" s="1" t="s">
        <v>4429</v>
      </c>
      <c r="F278">
        <v>2080913</v>
      </c>
      <c r="G278" t="s">
        <v>4304</v>
      </c>
      <c r="H278" t="s">
        <v>4381</v>
      </c>
      <c r="I278" t="s">
        <v>70</v>
      </c>
      <c r="K278" t="s">
        <v>483</v>
      </c>
      <c r="L278" t="s">
        <v>71</v>
      </c>
      <c r="M278" t="s">
        <v>71</v>
      </c>
      <c r="O278" s="33">
        <v>45596</v>
      </c>
      <c r="P278" t="s">
        <v>1103</v>
      </c>
      <c r="Q278" t="s">
        <v>73</v>
      </c>
      <c r="R278" t="s">
        <v>4306</v>
      </c>
      <c r="S278" s="22" t="s">
        <v>74</v>
      </c>
      <c r="T278" s="42">
        <v>2.93</v>
      </c>
      <c r="U278" t="s">
        <v>4256</v>
      </c>
      <c r="V278" s="22" t="s">
        <v>1607</v>
      </c>
      <c r="Z278" s="22" t="s">
        <v>341</v>
      </c>
      <c r="AA278" s="33">
        <v>46904</v>
      </c>
      <c r="AB278" t="s">
        <v>442</v>
      </c>
      <c r="AC278" s="1"/>
      <c r="AJ278" s="22" t="s">
        <v>71</v>
      </c>
      <c r="AK278" s="22" t="s">
        <v>3690</v>
      </c>
      <c r="AM278" s="22" t="s">
        <v>3691</v>
      </c>
      <c r="AN278" s="33">
        <v>45747</v>
      </c>
      <c r="AQ278" s="37">
        <v>218603.881731334</v>
      </c>
      <c r="AR278" s="37">
        <v>101.96</v>
      </c>
      <c r="AS278" s="37">
        <v>1</v>
      </c>
      <c r="AT278" s="37">
        <v>222.88852</v>
      </c>
      <c r="AU278" s="37">
        <v>222.88900000000001</v>
      </c>
      <c r="AY278" s="1"/>
      <c r="AZ278" t="s">
        <v>129</v>
      </c>
      <c r="BA278" t="s">
        <v>111</v>
      </c>
    </row>
    <row r="279" spans="1:53" x14ac:dyDescent="0.2">
      <c r="A279">
        <v>170</v>
      </c>
      <c r="C279">
        <v>186</v>
      </c>
      <c r="D279" t="s">
        <v>3567</v>
      </c>
      <c r="E279" s="1" t="s">
        <v>4429</v>
      </c>
      <c r="F279">
        <v>2080914</v>
      </c>
      <c r="G279" t="s">
        <v>4304</v>
      </c>
      <c r="H279" t="s">
        <v>4381</v>
      </c>
      <c r="I279" t="s">
        <v>70</v>
      </c>
      <c r="K279" t="s">
        <v>483</v>
      </c>
      <c r="L279" t="s">
        <v>71</v>
      </c>
      <c r="M279" t="s">
        <v>71</v>
      </c>
      <c r="O279" s="33">
        <v>45600</v>
      </c>
      <c r="P279" t="s">
        <v>1103</v>
      </c>
      <c r="Q279" t="s">
        <v>73</v>
      </c>
      <c r="R279" t="s">
        <v>4306</v>
      </c>
      <c r="S279" s="22" t="s">
        <v>74</v>
      </c>
      <c r="T279" s="42">
        <v>2.94</v>
      </c>
      <c r="U279" t="s">
        <v>4256</v>
      </c>
      <c r="V279" s="22" t="s">
        <v>4474</v>
      </c>
      <c r="Z279" s="22" t="s">
        <v>373</v>
      </c>
      <c r="AA279" s="33">
        <v>46904</v>
      </c>
      <c r="AB279" t="s">
        <v>442</v>
      </c>
      <c r="AC279" s="1"/>
      <c r="AJ279" s="22" t="s">
        <v>71</v>
      </c>
      <c r="AK279" s="22" t="s">
        <v>3690</v>
      </c>
      <c r="AM279" s="22" t="s">
        <v>3691</v>
      </c>
      <c r="AN279" s="33">
        <v>45747</v>
      </c>
      <c r="AQ279" s="37">
        <v>74600.779049417004</v>
      </c>
      <c r="AR279" s="37">
        <v>101.68</v>
      </c>
      <c r="AS279" s="37">
        <v>1</v>
      </c>
      <c r="AT279" s="37">
        <v>75.854069999999993</v>
      </c>
      <c r="AU279" s="37">
        <v>75.853999999999999</v>
      </c>
      <c r="AY279" s="1"/>
      <c r="AZ279" t="s">
        <v>156</v>
      </c>
      <c r="BA279" t="s">
        <v>97</v>
      </c>
    </row>
    <row r="280" spans="1:53" x14ac:dyDescent="0.2">
      <c r="A280">
        <v>170</v>
      </c>
      <c r="C280">
        <v>186</v>
      </c>
      <c r="D280" t="s">
        <v>3567</v>
      </c>
      <c r="E280" s="1" t="s">
        <v>4429</v>
      </c>
      <c r="F280">
        <v>2080915</v>
      </c>
      <c r="G280" t="s">
        <v>4304</v>
      </c>
      <c r="H280" t="s">
        <v>4381</v>
      </c>
      <c r="I280" t="s">
        <v>70</v>
      </c>
      <c r="K280" t="s">
        <v>483</v>
      </c>
      <c r="L280" t="s">
        <v>71</v>
      </c>
      <c r="M280" t="s">
        <v>71</v>
      </c>
      <c r="O280" s="33">
        <v>45600</v>
      </c>
      <c r="P280" t="s">
        <v>1103</v>
      </c>
      <c r="Q280" t="s">
        <v>73</v>
      </c>
      <c r="R280" t="s">
        <v>4306</v>
      </c>
      <c r="S280" s="22" t="s">
        <v>74</v>
      </c>
      <c r="T280" s="42">
        <v>2.92</v>
      </c>
      <c r="U280" t="s">
        <v>4256</v>
      </c>
      <c r="V280" s="22" t="s">
        <v>3729</v>
      </c>
      <c r="Z280" s="22" t="s">
        <v>373</v>
      </c>
      <c r="AA280" s="33">
        <v>46901</v>
      </c>
      <c r="AB280" t="s">
        <v>442</v>
      </c>
      <c r="AC280" s="1"/>
      <c r="AJ280" s="22" t="s">
        <v>71</v>
      </c>
      <c r="AK280" s="22" t="s">
        <v>3690</v>
      </c>
      <c r="AM280" s="22" t="s">
        <v>3691</v>
      </c>
      <c r="AN280" s="33">
        <v>45747</v>
      </c>
      <c r="AQ280" s="37">
        <v>459437.55263732403</v>
      </c>
      <c r="AR280" s="37">
        <v>102.04</v>
      </c>
      <c r="AS280" s="37">
        <v>1</v>
      </c>
      <c r="AT280" s="37">
        <v>468.81008000000003</v>
      </c>
      <c r="AU280" s="37">
        <v>468.81</v>
      </c>
      <c r="AY280" s="1"/>
      <c r="AZ280" t="s">
        <v>2426</v>
      </c>
      <c r="BA280" t="s">
        <v>95</v>
      </c>
    </row>
    <row r="281" spans="1:53" x14ac:dyDescent="0.2">
      <c r="A281">
        <v>170</v>
      </c>
      <c r="C281">
        <v>19770</v>
      </c>
      <c r="D281" t="s">
        <v>3567</v>
      </c>
      <c r="E281" s="1" t="s">
        <v>4383</v>
      </c>
      <c r="F281">
        <v>2080875</v>
      </c>
      <c r="G281" t="s">
        <v>248</v>
      </c>
      <c r="H281" t="s">
        <v>4305</v>
      </c>
      <c r="I281" t="s">
        <v>70</v>
      </c>
      <c r="K281" t="s">
        <v>832</v>
      </c>
      <c r="L281" t="s">
        <v>71</v>
      </c>
      <c r="M281" t="s">
        <v>4092</v>
      </c>
      <c r="O281" s="33">
        <v>45505</v>
      </c>
      <c r="P281" t="s">
        <v>92</v>
      </c>
      <c r="Q281" t="s">
        <v>456</v>
      </c>
      <c r="R281" t="s">
        <v>4306</v>
      </c>
      <c r="S281" s="22" t="s">
        <v>74</v>
      </c>
      <c r="T281" s="42">
        <v>9.11</v>
      </c>
      <c r="U281" t="s">
        <v>4257</v>
      </c>
      <c r="V281" s="22" t="s">
        <v>4477</v>
      </c>
      <c r="Z281" s="22" t="s">
        <v>4478</v>
      </c>
      <c r="AA281" s="33">
        <v>52865</v>
      </c>
      <c r="AB281" t="s">
        <v>442</v>
      </c>
      <c r="AC281" s="1"/>
      <c r="AJ281" s="22" t="s">
        <v>71</v>
      </c>
      <c r="AK281" s="22" t="s">
        <v>3690</v>
      </c>
      <c r="AM281" s="22" t="s">
        <v>3691</v>
      </c>
      <c r="AN281" s="33">
        <v>45747</v>
      </c>
      <c r="AQ281" s="37">
        <v>465675.98790438101</v>
      </c>
      <c r="AR281" s="37">
        <v>101.77</v>
      </c>
      <c r="AS281" s="37">
        <v>1</v>
      </c>
      <c r="AT281" s="37">
        <v>473.91845000000001</v>
      </c>
      <c r="AU281" s="37">
        <v>473.91800000000001</v>
      </c>
      <c r="AY281" s="1"/>
      <c r="AZ281" t="s">
        <v>968</v>
      </c>
      <c r="BA281" t="s">
        <v>95</v>
      </c>
    </row>
    <row r="282" spans="1:53" x14ac:dyDescent="0.2">
      <c r="A282">
        <v>170</v>
      </c>
      <c r="C282">
        <v>19770</v>
      </c>
      <c r="D282" t="s">
        <v>3567</v>
      </c>
      <c r="E282" s="1" t="s">
        <v>4383</v>
      </c>
      <c r="F282">
        <v>2080918</v>
      </c>
      <c r="G282" t="s">
        <v>248</v>
      </c>
      <c r="H282" t="s">
        <v>4305</v>
      </c>
      <c r="I282" t="s">
        <v>70</v>
      </c>
      <c r="K282" t="s">
        <v>832</v>
      </c>
      <c r="L282" t="s">
        <v>71</v>
      </c>
      <c r="M282" t="s">
        <v>4092</v>
      </c>
      <c r="O282" s="33">
        <v>45603</v>
      </c>
      <c r="P282" t="s">
        <v>92</v>
      </c>
      <c r="Q282" t="s">
        <v>456</v>
      </c>
      <c r="R282" t="s">
        <v>4306</v>
      </c>
      <c r="S282" s="22" t="s">
        <v>74</v>
      </c>
      <c r="T282" s="42">
        <v>9.0399999999999991</v>
      </c>
      <c r="U282" t="s">
        <v>4257</v>
      </c>
      <c r="V282" s="22" t="s">
        <v>373</v>
      </c>
      <c r="Z282" s="22" t="s">
        <v>4479</v>
      </c>
      <c r="AA282" s="33">
        <v>52865</v>
      </c>
      <c r="AB282" t="s">
        <v>442</v>
      </c>
      <c r="AC282" s="1"/>
      <c r="AJ282" s="22" t="s">
        <v>71</v>
      </c>
      <c r="AK282" s="22" t="s">
        <v>3690</v>
      </c>
      <c r="AM282" s="22" t="s">
        <v>3691</v>
      </c>
      <c r="AN282" s="33">
        <v>45747</v>
      </c>
      <c r="AQ282" s="37">
        <v>279533.62243080197</v>
      </c>
      <c r="AR282" s="37">
        <v>100.47</v>
      </c>
      <c r="AS282" s="37">
        <v>1</v>
      </c>
      <c r="AT282" s="37">
        <v>280.84742999999997</v>
      </c>
      <c r="AU282" s="37">
        <v>280.84699999999998</v>
      </c>
      <c r="AY282" s="1"/>
      <c r="AZ282" t="s">
        <v>901</v>
      </c>
      <c r="BA282" t="s">
        <v>111</v>
      </c>
    </row>
    <row r="283" spans="1:53" x14ac:dyDescent="0.2">
      <c r="A283">
        <v>170</v>
      </c>
      <c r="C283">
        <v>19803</v>
      </c>
      <c r="D283" t="s">
        <v>3567</v>
      </c>
      <c r="E283" s="1" t="s">
        <v>4473</v>
      </c>
      <c r="F283">
        <v>2080926</v>
      </c>
      <c r="G283" t="s">
        <v>4304</v>
      </c>
      <c r="H283" t="s">
        <v>4305</v>
      </c>
      <c r="I283" t="s">
        <v>70</v>
      </c>
      <c r="K283" t="s">
        <v>549</v>
      </c>
      <c r="L283" t="s">
        <v>71</v>
      </c>
      <c r="M283" t="s">
        <v>71</v>
      </c>
      <c r="O283" s="33">
        <v>45624</v>
      </c>
      <c r="P283" t="s">
        <v>465</v>
      </c>
      <c r="Q283" t="s">
        <v>465</v>
      </c>
      <c r="R283" t="s">
        <v>465</v>
      </c>
      <c r="S283" s="22" t="s">
        <v>74</v>
      </c>
      <c r="T283" s="42">
        <v>8.26</v>
      </c>
      <c r="U283" t="s">
        <v>4256</v>
      </c>
      <c r="V283" s="22" t="s">
        <v>4480</v>
      </c>
      <c r="Z283" s="22" t="s">
        <v>4455</v>
      </c>
      <c r="AA283" s="33">
        <v>53052</v>
      </c>
      <c r="AB283" t="s">
        <v>442</v>
      </c>
      <c r="AC283" s="1"/>
      <c r="AJ283" s="22" t="s">
        <v>71</v>
      </c>
      <c r="AK283" s="22" t="s">
        <v>3690</v>
      </c>
      <c r="AM283" s="22" t="s">
        <v>3691</v>
      </c>
      <c r="AN283" s="33">
        <v>45747</v>
      </c>
      <c r="AQ283" s="37">
        <v>82507.073929954</v>
      </c>
      <c r="AR283" s="37">
        <v>98.27</v>
      </c>
      <c r="AS283" s="37">
        <v>1</v>
      </c>
      <c r="AT283" s="37">
        <v>81.079700000000003</v>
      </c>
      <c r="AU283" s="37">
        <v>81.08</v>
      </c>
      <c r="AY283" s="1"/>
      <c r="AZ283" t="s">
        <v>76</v>
      </c>
      <c r="BA283" t="s">
        <v>97</v>
      </c>
    </row>
    <row r="284" spans="1:53" x14ac:dyDescent="0.2">
      <c r="A284">
        <v>170</v>
      </c>
      <c r="C284">
        <v>19803</v>
      </c>
      <c r="D284" t="s">
        <v>3567</v>
      </c>
      <c r="E284" s="1" t="s">
        <v>4473</v>
      </c>
      <c r="F284">
        <v>2080927</v>
      </c>
      <c r="G284" t="s">
        <v>4304</v>
      </c>
      <c r="H284" t="s">
        <v>4305</v>
      </c>
      <c r="I284" t="s">
        <v>70</v>
      </c>
      <c r="K284" t="s">
        <v>549</v>
      </c>
      <c r="L284" t="s">
        <v>71</v>
      </c>
      <c r="M284" t="s">
        <v>71</v>
      </c>
      <c r="O284" s="33">
        <v>45624</v>
      </c>
      <c r="P284" t="s">
        <v>465</v>
      </c>
      <c r="Q284" t="s">
        <v>465</v>
      </c>
      <c r="R284" t="s">
        <v>465</v>
      </c>
      <c r="S284" s="22" t="s">
        <v>74</v>
      </c>
      <c r="T284" s="42">
        <v>8.26</v>
      </c>
      <c r="U284" t="s">
        <v>4256</v>
      </c>
      <c r="V284" s="22" t="s">
        <v>4480</v>
      </c>
      <c r="Z284" s="22" t="s">
        <v>4455</v>
      </c>
      <c r="AA284" s="33">
        <v>53052</v>
      </c>
      <c r="AB284" t="s">
        <v>442</v>
      </c>
      <c r="AC284" s="1"/>
      <c r="AJ284" s="22" t="s">
        <v>71</v>
      </c>
      <c r="AK284" s="22" t="s">
        <v>3690</v>
      </c>
      <c r="AM284" s="22" t="s">
        <v>3691</v>
      </c>
      <c r="AN284" s="33">
        <v>45747</v>
      </c>
      <c r="AQ284" s="37">
        <v>430553.32045561902</v>
      </c>
      <c r="AR284" s="37">
        <v>98.27</v>
      </c>
      <c r="AS284" s="37">
        <v>1</v>
      </c>
      <c r="AT284" s="37">
        <v>423.10475000000002</v>
      </c>
      <c r="AU284" s="37">
        <v>423.10500000000002</v>
      </c>
      <c r="AY284" s="1"/>
      <c r="AZ284" t="s">
        <v>877</v>
      </c>
      <c r="BA284" t="s">
        <v>116</v>
      </c>
    </row>
    <row r="285" spans="1:53" x14ac:dyDescent="0.2">
      <c r="A285">
        <v>170</v>
      </c>
      <c r="C285">
        <v>185</v>
      </c>
      <c r="D285" t="s">
        <v>3567</v>
      </c>
      <c r="E285" s="1" t="s">
        <v>4425</v>
      </c>
      <c r="F285">
        <v>2080935</v>
      </c>
      <c r="G285" t="s">
        <v>4304</v>
      </c>
      <c r="H285" t="s">
        <v>4315</v>
      </c>
      <c r="I285" t="s">
        <v>70</v>
      </c>
      <c r="K285" t="s">
        <v>483</v>
      </c>
      <c r="L285" t="s">
        <v>71</v>
      </c>
      <c r="M285" t="s">
        <v>71</v>
      </c>
      <c r="O285" s="33">
        <v>45648</v>
      </c>
      <c r="P285" t="s">
        <v>1103</v>
      </c>
      <c r="Q285" t="s">
        <v>73</v>
      </c>
      <c r="R285" t="s">
        <v>4306</v>
      </c>
      <c r="S285" s="22" t="s">
        <v>74</v>
      </c>
      <c r="T285" s="42">
        <v>2.93</v>
      </c>
      <c r="U285" t="s">
        <v>4256</v>
      </c>
      <c r="V285" s="22" t="s">
        <v>1803</v>
      </c>
      <c r="Z285" s="22" t="s">
        <v>356</v>
      </c>
      <c r="AA285" s="33">
        <v>46904</v>
      </c>
      <c r="AB285" t="s">
        <v>442</v>
      </c>
      <c r="AC285" s="1"/>
      <c r="AJ285" s="22" t="s">
        <v>71</v>
      </c>
      <c r="AK285" s="22" t="s">
        <v>3690</v>
      </c>
      <c r="AM285" s="22" t="s">
        <v>3691</v>
      </c>
      <c r="AN285" s="33">
        <v>45747</v>
      </c>
      <c r="AQ285" s="37">
        <v>124301.01347494499</v>
      </c>
      <c r="AR285" s="37">
        <v>100.74</v>
      </c>
      <c r="AS285" s="37">
        <v>1</v>
      </c>
      <c r="AT285" s="37">
        <v>125.22084</v>
      </c>
      <c r="AU285" s="37">
        <v>125.221</v>
      </c>
      <c r="AY285" s="1"/>
      <c r="AZ285" t="s">
        <v>493</v>
      </c>
      <c r="BA285" t="s">
        <v>97</v>
      </c>
    </row>
    <row r="286" spans="1:53" x14ac:dyDescent="0.2">
      <c r="A286">
        <v>170</v>
      </c>
      <c r="C286">
        <v>174</v>
      </c>
      <c r="D286" t="s">
        <v>3567</v>
      </c>
      <c r="E286" s="1" t="s">
        <v>4438</v>
      </c>
      <c r="F286">
        <v>2080942</v>
      </c>
      <c r="G286" t="s">
        <v>4304</v>
      </c>
      <c r="H286" t="s">
        <v>4381</v>
      </c>
      <c r="I286" t="s">
        <v>70</v>
      </c>
      <c r="K286" t="s">
        <v>483</v>
      </c>
      <c r="L286" t="s">
        <v>71</v>
      </c>
      <c r="M286" t="s">
        <v>4092</v>
      </c>
      <c r="O286" s="33">
        <v>45658</v>
      </c>
      <c r="P286" t="s">
        <v>465</v>
      </c>
      <c r="Q286" t="s">
        <v>465</v>
      </c>
      <c r="R286" t="s">
        <v>465</v>
      </c>
      <c r="S286" s="22" t="s">
        <v>74</v>
      </c>
      <c r="T286" s="42">
        <v>3.44</v>
      </c>
      <c r="U286" t="s">
        <v>4256</v>
      </c>
      <c r="V286" s="22" t="s">
        <v>364</v>
      </c>
      <c r="Z286" s="22" t="s">
        <v>4468</v>
      </c>
      <c r="AA286" s="33">
        <v>47002</v>
      </c>
      <c r="AB286" t="s">
        <v>442</v>
      </c>
      <c r="AC286" s="1"/>
      <c r="AJ286" s="22" t="s">
        <v>71</v>
      </c>
      <c r="AK286" s="22" t="s">
        <v>3690</v>
      </c>
      <c r="AM286" s="22" t="s">
        <v>3691</v>
      </c>
      <c r="AN286" s="33">
        <v>45747</v>
      </c>
      <c r="AQ286" s="37">
        <v>180789.62664424899</v>
      </c>
      <c r="AR286" s="37">
        <v>100.25</v>
      </c>
      <c r="AS286" s="37">
        <v>1</v>
      </c>
      <c r="AT286" s="37">
        <v>181.24160000000001</v>
      </c>
      <c r="AU286" s="37">
        <v>181.24199999999999</v>
      </c>
      <c r="AY286" s="1"/>
      <c r="AZ286" t="s">
        <v>1010</v>
      </c>
      <c r="BA286" t="s">
        <v>97</v>
      </c>
    </row>
    <row r="287" spans="1:53" x14ac:dyDescent="0.2">
      <c r="A287">
        <v>170</v>
      </c>
      <c r="C287">
        <v>19770</v>
      </c>
      <c r="D287" t="s">
        <v>3567</v>
      </c>
      <c r="E287" s="1" t="s">
        <v>4383</v>
      </c>
      <c r="F287">
        <v>2080945</v>
      </c>
      <c r="G287" t="s">
        <v>248</v>
      </c>
      <c r="H287" t="s">
        <v>4305</v>
      </c>
      <c r="I287" t="s">
        <v>70</v>
      </c>
      <c r="K287" t="s">
        <v>832</v>
      </c>
      <c r="L287" t="s">
        <v>71</v>
      </c>
      <c r="M287" t="s">
        <v>4092</v>
      </c>
      <c r="O287" s="33">
        <v>45659</v>
      </c>
      <c r="P287" t="s">
        <v>92</v>
      </c>
      <c r="Q287" t="s">
        <v>456</v>
      </c>
      <c r="R287" t="s">
        <v>4306</v>
      </c>
      <c r="S287" s="22" t="s">
        <v>74</v>
      </c>
      <c r="T287" s="42">
        <v>9.16</v>
      </c>
      <c r="U287" t="s">
        <v>4257</v>
      </c>
      <c r="V287" s="22" t="s">
        <v>4301</v>
      </c>
      <c r="Z287" s="22" t="s">
        <v>4270</v>
      </c>
      <c r="AA287" s="33">
        <v>52865</v>
      </c>
      <c r="AB287" t="s">
        <v>442</v>
      </c>
      <c r="AC287" s="1"/>
      <c r="AJ287" s="22" t="s">
        <v>71</v>
      </c>
      <c r="AK287" s="22" t="s">
        <v>3690</v>
      </c>
      <c r="AM287" s="22" t="s">
        <v>3691</v>
      </c>
      <c r="AN287" s="33">
        <v>45747</v>
      </c>
      <c r="AQ287" s="37">
        <v>469666.07955925597</v>
      </c>
      <c r="AR287" s="37">
        <v>100.35</v>
      </c>
      <c r="AS287" s="37">
        <v>1</v>
      </c>
      <c r="AT287" s="37">
        <v>471.30991</v>
      </c>
      <c r="AU287" s="37">
        <v>471.31</v>
      </c>
      <c r="AY287" s="1"/>
      <c r="AZ287" t="s">
        <v>1071</v>
      </c>
      <c r="BA287" t="s">
        <v>95</v>
      </c>
    </row>
    <row r="288" spans="1:53" x14ac:dyDescent="0.2">
      <c r="A288">
        <v>170</v>
      </c>
      <c r="C288">
        <v>186</v>
      </c>
      <c r="D288" t="s">
        <v>3567</v>
      </c>
      <c r="E288" s="1" t="s">
        <v>4429</v>
      </c>
      <c r="F288">
        <v>2080949</v>
      </c>
      <c r="G288" t="s">
        <v>4304</v>
      </c>
      <c r="H288" t="s">
        <v>4381</v>
      </c>
      <c r="I288" t="s">
        <v>70</v>
      </c>
      <c r="K288" t="s">
        <v>483</v>
      </c>
      <c r="L288" t="s">
        <v>71</v>
      </c>
      <c r="M288" t="s">
        <v>71</v>
      </c>
      <c r="O288" s="33">
        <v>45685</v>
      </c>
      <c r="P288" t="s">
        <v>1103</v>
      </c>
      <c r="Q288" t="s">
        <v>73</v>
      </c>
      <c r="R288" t="s">
        <v>4306</v>
      </c>
      <c r="S288" s="22" t="s">
        <v>74</v>
      </c>
      <c r="T288" s="42">
        <v>2.93</v>
      </c>
      <c r="U288" t="s">
        <v>4256</v>
      </c>
      <c r="V288" s="22" t="s">
        <v>1471</v>
      </c>
      <c r="Z288" s="22" t="s">
        <v>1527</v>
      </c>
      <c r="AA288" s="33">
        <v>46901</v>
      </c>
      <c r="AB288" t="s">
        <v>442</v>
      </c>
      <c r="AC288" s="1"/>
      <c r="AJ288" s="22" t="s">
        <v>71</v>
      </c>
      <c r="AK288" s="22" t="s">
        <v>3690</v>
      </c>
      <c r="AM288" s="22" t="s">
        <v>3691</v>
      </c>
      <c r="AN288" s="33">
        <v>45747</v>
      </c>
      <c r="AQ288" s="37">
        <v>578319.44112724694</v>
      </c>
      <c r="AR288" s="37">
        <v>98.74</v>
      </c>
      <c r="AS288" s="37">
        <v>1</v>
      </c>
      <c r="AT288" s="37">
        <v>571.03261999999995</v>
      </c>
      <c r="AU288" s="37">
        <v>571.03300000000002</v>
      </c>
      <c r="AY288" s="1"/>
      <c r="AZ288" t="s">
        <v>1245</v>
      </c>
      <c r="BA288" t="s">
        <v>95</v>
      </c>
    </row>
    <row r="289" spans="1:53" x14ac:dyDescent="0.2">
      <c r="A289">
        <v>170</v>
      </c>
      <c r="C289">
        <v>186</v>
      </c>
      <c r="D289" t="s">
        <v>3567</v>
      </c>
      <c r="E289" s="1" t="s">
        <v>4429</v>
      </c>
      <c r="F289">
        <v>2080952</v>
      </c>
      <c r="G289" t="s">
        <v>4304</v>
      </c>
      <c r="H289" t="s">
        <v>4381</v>
      </c>
      <c r="I289" t="s">
        <v>70</v>
      </c>
      <c r="K289" t="s">
        <v>483</v>
      </c>
      <c r="L289" t="s">
        <v>71</v>
      </c>
      <c r="M289" t="s">
        <v>71</v>
      </c>
      <c r="O289" s="33">
        <v>45698</v>
      </c>
      <c r="P289" t="s">
        <v>1103</v>
      </c>
      <c r="Q289" t="s">
        <v>73</v>
      </c>
      <c r="R289" t="s">
        <v>4306</v>
      </c>
      <c r="S289" s="22" t="s">
        <v>74</v>
      </c>
      <c r="T289" s="42">
        <v>2.78</v>
      </c>
      <c r="U289" t="s">
        <v>4256</v>
      </c>
      <c r="V289" s="22" t="s">
        <v>1338</v>
      </c>
      <c r="Z289" s="22" t="s">
        <v>4481</v>
      </c>
      <c r="AA289" s="33">
        <v>46904</v>
      </c>
      <c r="AB289" t="s">
        <v>442</v>
      </c>
      <c r="AC289" s="1"/>
      <c r="AJ289" s="22" t="s">
        <v>71</v>
      </c>
      <c r="AK289" s="22" t="s">
        <v>3690</v>
      </c>
      <c r="AM289" s="22" t="s">
        <v>3691</v>
      </c>
      <c r="AN289" s="33">
        <v>45747</v>
      </c>
      <c r="AQ289" s="37">
        <v>233651.91149486401</v>
      </c>
      <c r="AR289" s="37">
        <v>97.37</v>
      </c>
      <c r="AS289" s="37">
        <v>1</v>
      </c>
      <c r="AT289" s="37">
        <v>227.50686999999999</v>
      </c>
      <c r="AU289" s="37">
        <v>227.50700000000001</v>
      </c>
      <c r="AY289" s="1"/>
      <c r="AZ289" t="s">
        <v>165</v>
      </c>
      <c r="BA289" t="s">
        <v>111</v>
      </c>
    </row>
    <row r="290" spans="1:53" x14ac:dyDescent="0.2">
      <c r="A290">
        <v>170</v>
      </c>
      <c r="C290">
        <v>19770</v>
      </c>
      <c r="D290" t="s">
        <v>3567</v>
      </c>
      <c r="E290" s="1" t="s">
        <v>4383</v>
      </c>
      <c r="F290">
        <v>2080958</v>
      </c>
      <c r="G290" t="s">
        <v>248</v>
      </c>
      <c r="H290" t="s">
        <v>4305</v>
      </c>
      <c r="I290" t="s">
        <v>70</v>
      </c>
      <c r="K290" t="s">
        <v>832</v>
      </c>
      <c r="L290" t="s">
        <v>71</v>
      </c>
      <c r="M290" t="s">
        <v>4092</v>
      </c>
      <c r="O290" s="33">
        <v>45694</v>
      </c>
      <c r="P290" t="s">
        <v>92</v>
      </c>
      <c r="Q290" t="s">
        <v>456</v>
      </c>
      <c r="R290" t="s">
        <v>4306</v>
      </c>
      <c r="S290" s="22" t="s">
        <v>74</v>
      </c>
      <c r="T290" s="42">
        <v>9.15</v>
      </c>
      <c r="U290" t="s">
        <v>4257</v>
      </c>
      <c r="V290" s="22" t="s">
        <v>1237</v>
      </c>
      <c r="Z290" s="22" t="s">
        <v>4482</v>
      </c>
      <c r="AA290" s="33">
        <v>52865</v>
      </c>
      <c r="AB290" t="s">
        <v>442</v>
      </c>
      <c r="AC290" s="1"/>
      <c r="AJ290" s="22" t="s">
        <v>71</v>
      </c>
      <c r="AK290" s="22" t="s">
        <v>3690</v>
      </c>
      <c r="AM290" s="22" t="s">
        <v>3691</v>
      </c>
      <c r="AN290" s="33">
        <v>45747</v>
      </c>
      <c r="AQ290" s="37">
        <v>25078.292829118</v>
      </c>
      <c r="AR290" s="37">
        <v>99.75</v>
      </c>
      <c r="AS290" s="37">
        <v>1</v>
      </c>
      <c r="AT290" s="37">
        <v>25.015599999999999</v>
      </c>
      <c r="AU290" s="37">
        <v>25.015999999999998</v>
      </c>
      <c r="AY290" s="1"/>
      <c r="AZ290" t="s">
        <v>135</v>
      </c>
      <c r="BA290" t="s">
        <v>104</v>
      </c>
    </row>
    <row r="291" spans="1:53" x14ac:dyDescent="0.2">
      <c r="A291">
        <v>170</v>
      </c>
      <c r="C291">
        <v>19770</v>
      </c>
      <c r="D291" t="s">
        <v>3567</v>
      </c>
      <c r="E291" s="1" t="s">
        <v>4383</v>
      </c>
      <c r="F291">
        <v>2080960</v>
      </c>
      <c r="G291" t="s">
        <v>248</v>
      </c>
      <c r="H291" t="s">
        <v>4305</v>
      </c>
      <c r="I291" t="s">
        <v>70</v>
      </c>
      <c r="K291" t="s">
        <v>832</v>
      </c>
      <c r="L291" t="s">
        <v>71</v>
      </c>
      <c r="M291" t="s">
        <v>4092</v>
      </c>
      <c r="O291" s="33">
        <v>45700</v>
      </c>
      <c r="P291" t="s">
        <v>92</v>
      </c>
      <c r="Q291" t="s">
        <v>456</v>
      </c>
      <c r="R291" t="s">
        <v>4306</v>
      </c>
      <c r="S291" s="22" t="s">
        <v>74</v>
      </c>
      <c r="T291" s="42">
        <v>9.17</v>
      </c>
      <c r="U291" t="s">
        <v>4257</v>
      </c>
      <c r="V291" s="22" t="s">
        <v>4424</v>
      </c>
      <c r="Z291" s="22" t="s">
        <v>4482</v>
      </c>
      <c r="AA291" s="33">
        <v>52865</v>
      </c>
      <c r="AB291" t="s">
        <v>442</v>
      </c>
      <c r="AC291" s="1"/>
      <c r="AJ291" s="22" t="s">
        <v>71</v>
      </c>
      <c r="AK291" s="22" t="s">
        <v>3690</v>
      </c>
      <c r="AM291" s="22" t="s">
        <v>3691</v>
      </c>
      <c r="AN291" s="33">
        <v>45747</v>
      </c>
      <c r="AQ291" s="37">
        <v>109236.69090334899</v>
      </c>
      <c r="AR291" s="37">
        <v>99.03</v>
      </c>
      <c r="AS291" s="37">
        <v>1</v>
      </c>
      <c r="AT291" s="37">
        <v>108.17709000000001</v>
      </c>
      <c r="AU291" s="37">
        <v>108.17700000000001</v>
      </c>
      <c r="AY291" s="1"/>
      <c r="AZ291" t="s">
        <v>118</v>
      </c>
      <c r="BA291" t="s">
        <v>97</v>
      </c>
    </row>
    <row r="292" spans="1:53" x14ac:dyDescent="0.2">
      <c r="A292">
        <v>170</v>
      </c>
      <c r="C292">
        <v>113</v>
      </c>
      <c r="D292" t="s">
        <v>3567</v>
      </c>
      <c r="E292" s="1" t="s">
        <v>4483</v>
      </c>
      <c r="F292">
        <v>2080966</v>
      </c>
      <c r="G292" t="s">
        <v>248</v>
      </c>
      <c r="I292" t="s">
        <v>70</v>
      </c>
      <c r="K292" t="s">
        <v>248</v>
      </c>
      <c r="L292" t="s">
        <v>71</v>
      </c>
      <c r="M292" t="s">
        <v>4092</v>
      </c>
      <c r="O292" s="33">
        <v>45721</v>
      </c>
      <c r="P292" t="s">
        <v>202</v>
      </c>
      <c r="Q292" t="s">
        <v>456</v>
      </c>
      <c r="R292" t="s">
        <v>4306</v>
      </c>
      <c r="S292" s="22" t="s">
        <v>74</v>
      </c>
      <c r="T292" s="42">
        <v>3.17</v>
      </c>
      <c r="U292" t="s">
        <v>4256</v>
      </c>
      <c r="V292" s="22" t="s">
        <v>1068</v>
      </c>
      <c r="Z292" s="22" t="s">
        <v>1015</v>
      </c>
      <c r="AA292" s="33">
        <v>47317</v>
      </c>
      <c r="AB292" t="s">
        <v>442</v>
      </c>
      <c r="AC292" s="1"/>
      <c r="AJ292" s="22" t="s">
        <v>71</v>
      </c>
      <c r="AK292" s="22" t="s">
        <v>3690</v>
      </c>
      <c r="AM292" s="22" t="s">
        <v>3691</v>
      </c>
      <c r="AN292" s="33">
        <v>45747</v>
      </c>
      <c r="AQ292" s="37">
        <v>11403782.429678701</v>
      </c>
      <c r="AR292" s="37">
        <v>99.34</v>
      </c>
      <c r="AS292" s="37">
        <v>1</v>
      </c>
      <c r="AT292" s="37">
        <v>11328.517470000001</v>
      </c>
      <c r="AU292" s="37">
        <v>11328.517</v>
      </c>
      <c r="AY292" s="1"/>
      <c r="AZ292" t="s">
        <v>4484</v>
      </c>
      <c r="BA292" t="s">
        <v>1442</v>
      </c>
    </row>
    <row r="293" spans="1:53" x14ac:dyDescent="0.2">
      <c r="A293">
        <v>170</v>
      </c>
      <c r="C293">
        <v>19803</v>
      </c>
      <c r="D293" t="s">
        <v>3567</v>
      </c>
      <c r="E293" s="1" t="s">
        <v>4473</v>
      </c>
      <c r="F293">
        <v>2080976</v>
      </c>
      <c r="G293" t="s">
        <v>248</v>
      </c>
      <c r="I293" t="s">
        <v>70</v>
      </c>
      <c r="K293" t="s">
        <v>549</v>
      </c>
      <c r="L293" t="s">
        <v>71</v>
      </c>
      <c r="M293" t="s">
        <v>71</v>
      </c>
      <c r="O293" s="33">
        <v>45728</v>
      </c>
      <c r="P293" t="s">
        <v>465</v>
      </c>
      <c r="Q293" t="s">
        <v>465</v>
      </c>
      <c r="R293" t="s">
        <v>465</v>
      </c>
      <c r="S293" s="22" t="s">
        <v>74</v>
      </c>
      <c r="T293" s="42">
        <v>8.15</v>
      </c>
      <c r="U293" t="s">
        <v>4256</v>
      </c>
      <c r="V293" s="22" t="s">
        <v>171</v>
      </c>
      <c r="Z293" s="22" t="s">
        <v>472</v>
      </c>
      <c r="AA293" s="33">
        <v>53036</v>
      </c>
      <c r="AB293" t="s">
        <v>442</v>
      </c>
      <c r="AC293" s="1"/>
      <c r="AJ293" s="22" t="s">
        <v>71</v>
      </c>
      <c r="AK293" s="22" t="s">
        <v>3690</v>
      </c>
      <c r="AM293" s="22" t="s">
        <v>3691</v>
      </c>
      <c r="AN293" s="33">
        <v>45747</v>
      </c>
      <c r="AQ293" s="37">
        <v>319761.73894430802</v>
      </c>
      <c r="AR293" s="37">
        <v>98.03</v>
      </c>
      <c r="AS293" s="37">
        <v>1</v>
      </c>
      <c r="AT293" s="37">
        <v>313.46242999999998</v>
      </c>
      <c r="AU293" s="37">
        <v>313.46199999999999</v>
      </c>
      <c r="AY293" s="1"/>
      <c r="AZ293" t="s">
        <v>764</v>
      </c>
      <c r="BA293" t="s">
        <v>111</v>
      </c>
    </row>
    <row r="294" spans="1:53" x14ac:dyDescent="0.2">
      <c r="A294">
        <v>170</v>
      </c>
      <c r="C294">
        <v>19803</v>
      </c>
      <c r="D294" t="s">
        <v>3567</v>
      </c>
      <c r="E294" s="1" t="s">
        <v>4473</v>
      </c>
      <c r="F294">
        <v>2080977</v>
      </c>
      <c r="G294" t="s">
        <v>248</v>
      </c>
      <c r="I294" t="s">
        <v>70</v>
      </c>
      <c r="K294" t="s">
        <v>549</v>
      </c>
      <c r="L294" t="s">
        <v>71</v>
      </c>
      <c r="M294" t="s">
        <v>71</v>
      </c>
      <c r="O294" s="33">
        <v>45728</v>
      </c>
      <c r="P294" t="s">
        <v>465</v>
      </c>
      <c r="Q294" t="s">
        <v>465</v>
      </c>
      <c r="R294" t="s">
        <v>465</v>
      </c>
      <c r="S294" s="22" t="s">
        <v>74</v>
      </c>
      <c r="T294" s="42">
        <v>8.15</v>
      </c>
      <c r="U294" t="s">
        <v>4256</v>
      </c>
      <c r="V294" s="22" t="s">
        <v>171</v>
      </c>
      <c r="Z294" s="22" t="s">
        <v>472</v>
      </c>
      <c r="AA294" s="33">
        <v>53052</v>
      </c>
      <c r="AB294" t="s">
        <v>442</v>
      </c>
      <c r="AC294" s="1"/>
      <c r="AJ294" s="22" t="s">
        <v>71</v>
      </c>
      <c r="AK294" s="22" t="s">
        <v>3690</v>
      </c>
      <c r="AM294" s="22" t="s">
        <v>3691</v>
      </c>
      <c r="AN294" s="33">
        <v>45747</v>
      </c>
      <c r="AQ294" s="37">
        <v>359401.1058815</v>
      </c>
      <c r="AR294" s="37">
        <v>98.03</v>
      </c>
      <c r="AS294" s="37">
        <v>1</v>
      </c>
      <c r="AT294" s="37">
        <v>352.32089999999999</v>
      </c>
      <c r="AU294" s="37">
        <v>352.32100000000003</v>
      </c>
      <c r="AY294" s="1"/>
      <c r="AZ294" t="s">
        <v>524</v>
      </c>
      <c r="BA294" t="s">
        <v>116</v>
      </c>
    </row>
    <row r="295" spans="1:53" x14ac:dyDescent="0.2">
      <c r="A295">
        <v>170</v>
      </c>
      <c r="C295">
        <v>19803</v>
      </c>
      <c r="D295" t="s">
        <v>3567</v>
      </c>
      <c r="E295" s="1" t="s">
        <v>4473</v>
      </c>
      <c r="F295">
        <v>2080978</v>
      </c>
      <c r="G295" t="s">
        <v>248</v>
      </c>
      <c r="I295" t="s">
        <v>70</v>
      </c>
      <c r="K295" t="s">
        <v>549</v>
      </c>
      <c r="L295" t="s">
        <v>71</v>
      </c>
      <c r="M295" t="s">
        <v>71</v>
      </c>
      <c r="O295" s="33">
        <v>45728</v>
      </c>
      <c r="P295" t="s">
        <v>465</v>
      </c>
      <c r="Q295" t="s">
        <v>465</v>
      </c>
      <c r="R295" t="s">
        <v>465</v>
      </c>
      <c r="S295" s="22" t="s">
        <v>74</v>
      </c>
      <c r="T295" s="42">
        <v>8.15</v>
      </c>
      <c r="U295" t="s">
        <v>4256</v>
      </c>
      <c r="V295" s="22" t="s">
        <v>171</v>
      </c>
      <c r="Z295" s="22" t="s">
        <v>472</v>
      </c>
      <c r="AA295" s="33">
        <v>53052</v>
      </c>
      <c r="AB295" t="s">
        <v>442</v>
      </c>
      <c r="AC295" s="1"/>
      <c r="AJ295" s="22" t="s">
        <v>71</v>
      </c>
      <c r="AK295" s="22" t="s">
        <v>3690</v>
      </c>
      <c r="AM295" s="22" t="s">
        <v>3691</v>
      </c>
      <c r="AN295" s="33">
        <v>45747</v>
      </c>
      <c r="AQ295" s="37">
        <v>173147.26053291999</v>
      </c>
      <c r="AR295" s="37">
        <v>98.03</v>
      </c>
      <c r="AS295" s="37">
        <v>1</v>
      </c>
      <c r="AT295" s="37">
        <v>169.73625999999999</v>
      </c>
      <c r="AU295" s="37">
        <v>169.73599999999999</v>
      </c>
      <c r="AY295" s="1"/>
      <c r="AZ295" t="s">
        <v>998</v>
      </c>
      <c r="BA295" t="s">
        <v>97</v>
      </c>
    </row>
    <row r="296" spans="1:53" x14ac:dyDescent="0.2">
      <c r="A296">
        <v>170</v>
      </c>
      <c r="C296">
        <v>19803</v>
      </c>
      <c r="D296" t="s">
        <v>3567</v>
      </c>
      <c r="E296" s="1" t="s">
        <v>4473</v>
      </c>
      <c r="F296">
        <v>2080985</v>
      </c>
      <c r="G296" t="s">
        <v>4304</v>
      </c>
      <c r="H296" t="s">
        <v>4305</v>
      </c>
      <c r="I296" t="s">
        <v>70</v>
      </c>
      <c r="K296" t="s">
        <v>832</v>
      </c>
      <c r="L296" t="s">
        <v>71</v>
      </c>
      <c r="M296" t="s">
        <v>71</v>
      </c>
      <c r="O296" s="33">
        <v>45746</v>
      </c>
      <c r="P296" t="s">
        <v>465</v>
      </c>
      <c r="Q296" t="s">
        <v>465</v>
      </c>
      <c r="R296" t="s">
        <v>465</v>
      </c>
      <c r="S296" s="22" t="s">
        <v>74</v>
      </c>
      <c r="T296" s="42">
        <v>8.3699999999999992</v>
      </c>
      <c r="U296" t="s">
        <v>4256</v>
      </c>
      <c r="V296" s="22" t="s">
        <v>1196</v>
      </c>
      <c r="Z296" s="22" t="s">
        <v>1352</v>
      </c>
      <c r="AA296" s="33">
        <v>53143</v>
      </c>
      <c r="AB296" t="s">
        <v>442</v>
      </c>
      <c r="AC296" s="1"/>
      <c r="AJ296" s="22" t="s">
        <v>71</v>
      </c>
      <c r="AK296" s="22" t="s">
        <v>3690</v>
      </c>
      <c r="AM296" s="22" t="s">
        <v>3691</v>
      </c>
      <c r="AN296" s="33">
        <v>45747</v>
      </c>
      <c r="AQ296" s="37">
        <v>458905.66962024901</v>
      </c>
      <c r="AR296" s="37">
        <v>100</v>
      </c>
      <c r="AS296" s="37">
        <v>1</v>
      </c>
      <c r="AT296" s="37">
        <v>458.90566999999999</v>
      </c>
      <c r="AU296" s="37">
        <v>458.90600000000001</v>
      </c>
      <c r="AY296" s="1"/>
      <c r="AZ296" t="s">
        <v>650</v>
      </c>
      <c r="BA296" t="s">
        <v>116</v>
      </c>
    </row>
    <row r="297" spans="1:53" x14ac:dyDescent="0.2">
      <c r="A297">
        <v>170</v>
      </c>
      <c r="C297">
        <v>240</v>
      </c>
      <c r="D297" t="s">
        <v>3567</v>
      </c>
      <c r="E297" s="1" t="s">
        <v>4485</v>
      </c>
      <c r="F297">
        <v>2080780</v>
      </c>
      <c r="G297" t="s">
        <v>4304</v>
      </c>
      <c r="H297" t="s">
        <v>4432</v>
      </c>
      <c r="I297" t="s">
        <v>70</v>
      </c>
      <c r="K297" t="s">
        <v>248</v>
      </c>
      <c r="L297" t="s">
        <v>71</v>
      </c>
      <c r="M297" t="s">
        <v>4092</v>
      </c>
      <c r="O297" s="33">
        <v>45243</v>
      </c>
      <c r="P297" t="s">
        <v>465</v>
      </c>
      <c r="Q297" t="s">
        <v>465</v>
      </c>
      <c r="R297" t="s">
        <v>465</v>
      </c>
      <c r="S297" s="22" t="s">
        <v>140</v>
      </c>
      <c r="T297" s="42">
        <v>4.28</v>
      </c>
      <c r="U297" t="s">
        <v>4256</v>
      </c>
      <c r="V297" s="22" t="s">
        <v>4486</v>
      </c>
      <c r="Z297" s="22" t="s">
        <v>4487</v>
      </c>
      <c r="AA297" s="33">
        <v>47725</v>
      </c>
      <c r="AB297" t="s">
        <v>442</v>
      </c>
      <c r="AC297" s="1"/>
      <c r="AJ297" s="22" t="s">
        <v>71</v>
      </c>
      <c r="AK297" s="22" t="s">
        <v>3690</v>
      </c>
      <c r="AM297" s="22" t="s">
        <v>3691</v>
      </c>
      <c r="AN297" s="33">
        <v>45747</v>
      </c>
      <c r="AQ297" s="37">
        <v>299495.04521389498</v>
      </c>
      <c r="AR297" s="37">
        <v>117.88</v>
      </c>
      <c r="AS297" s="37">
        <v>3.718</v>
      </c>
      <c r="AT297" s="37">
        <v>1312.62041</v>
      </c>
      <c r="AU297" s="37">
        <v>353.04500000000002</v>
      </c>
      <c r="AY297" s="1"/>
      <c r="AZ297" t="s">
        <v>4267</v>
      </c>
      <c r="BA297" t="s">
        <v>127</v>
      </c>
    </row>
    <row r="298" spans="1:53" x14ac:dyDescent="0.2">
      <c r="A298">
        <v>170</v>
      </c>
      <c r="C298">
        <v>19862</v>
      </c>
      <c r="D298" t="s">
        <v>3567</v>
      </c>
      <c r="E298" s="1" t="s">
        <v>4488</v>
      </c>
      <c r="F298">
        <v>2080921</v>
      </c>
      <c r="G298" t="s">
        <v>248</v>
      </c>
      <c r="H298" t="s">
        <v>4489</v>
      </c>
      <c r="I298" t="s">
        <v>70</v>
      </c>
      <c r="K298" t="s">
        <v>248</v>
      </c>
      <c r="L298" t="s">
        <v>71</v>
      </c>
      <c r="M298" t="s">
        <v>71</v>
      </c>
      <c r="O298" s="33">
        <v>45610</v>
      </c>
      <c r="P298" t="s">
        <v>465</v>
      </c>
      <c r="Q298" t="s">
        <v>465</v>
      </c>
      <c r="R298" t="s">
        <v>465</v>
      </c>
      <c r="S298" s="22" t="s">
        <v>140</v>
      </c>
      <c r="T298" s="42">
        <v>2.08</v>
      </c>
      <c r="U298" t="s">
        <v>4257</v>
      </c>
      <c r="V298" s="22" t="s">
        <v>4490</v>
      </c>
      <c r="Z298" s="22" t="s">
        <v>4491</v>
      </c>
      <c r="AA298" s="33">
        <v>46505</v>
      </c>
      <c r="AB298" t="s">
        <v>442</v>
      </c>
      <c r="AC298" s="1"/>
      <c r="AJ298" s="22" t="s">
        <v>71</v>
      </c>
      <c r="AK298" s="22" t="s">
        <v>3690</v>
      </c>
      <c r="AM298" s="22" t="s">
        <v>3691</v>
      </c>
      <c r="AN298" s="33">
        <v>45747</v>
      </c>
      <c r="AQ298" s="37">
        <v>168088.406181436</v>
      </c>
      <c r="AR298" s="37">
        <v>100.09</v>
      </c>
      <c r="AS298" s="37">
        <v>3.718</v>
      </c>
      <c r="AT298" s="37">
        <v>625.51514999999995</v>
      </c>
      <c r="AU298" s="37">
        <v>168.24</v>
      </c>
      <c r="AY298" s="1"/>
      <c r="AZ298" t="s">
        <v>1857</v>
      </c>
      <c r="BA298" t="s">
        <v>103</v>
      </c>
    </row>
    <row r="299" spans="1:53" x14ac:dyDescent="0.2">
      <c r="A299">
        <v>170</v>
      </c>
      <c r="C299">
        <v>19862</v>
      </c>
      <c r="D299" t="s">
        <v>3567</v>
      </c>
      <c r="E299" s="1" t="s">
        <v>4488</v>
      </c>
      <c r="F299">
        <v>2080934</v>
      </c>
      <c r="G299" t="s">
        <v>248</v>
      </c>
      <c r="H299" t="s">
        <v>4489</v>
      </c>
      <c r="I299" t="s">
        <v>70</v>
      </c>
      <c r="K299" t="s">
        <v>248</v>
      </c>
      <c r="L299" t="s">
        <v>71</v>
      </c>
      <c r="M299" t="s">
        <v>71</v>
      </c>
      <c r="O299" s="33">
        <v>45638</v>
      </c>
      <c r="P299" t="s">
        <v>465</v>
      </c>
      <c r="Q299" t="s">
        <v>465</v>
      </c>
      <c r="R299" t="s">
        <v>465</v>
      </c>
      <c r="S299" s="22" t="s">
        <v>140</v>
      </c>
      <c r="T299" s="42">
        <v>2.08</v>
      </c>
      <c r="U299" t="s">
        <v>4257</v>
      </c>
      <c r="V299" s="22" t="s">
        <v>4490</v>
      </c>
      <c r="Z299" s="22" t="s">
        <v>4491</v>
      </c>
      <c r="AA299" s="33">
        <v>46505</v>
      </c>
      <c r="AB299" t="s">
        <v>442</v>
      </c>
      <c r="AC299" s="1"/>
      <c r="AJ299" s="22" t="s">
        <v>71</v>
      </c>
      <c r="AK299" s="22" t="s">
        <v>3690</v>
      </c>
      <c r="AM299" s="22" t="s">
        <v>3691</v>
      </c>
      <c r="AN299" s="33">
        <v>45747</v>
      </c>
      <c r="AQ299" s="37">
        <v>9003.5864382920008</v>
      </c>
      <c r="AR299" s="37">
        <v>100.09</v>
      </c>
      <c r="AS299" s="37">
        <v>3.718</v>
      </c>
      <c r="AT299" s="37">
        <v>33.505459999999999</v>
      </c>
      <c r="AU299" s="37">
        <v>9.0120000000000005</v>
      </c>
      <c r="AY299" s="1"/>
      <c r="AZ299" t="s">
        <v>315</v>
      </c>
      <c r="BA299" t="s">
        <v>104</v>
      </c>
    </row>
    <row r="300" spans="1:53" x14ac:dyDescent="0.2">
      <c r="A300">
        <v>170</v>
      </c>
      <c r="C300">
        <v>19862</v>
      </c>
      <c r="D300" t="s">
        <v>3567</v>
      </c>
      <c r="E300" s="1" t="s">
        <v>4488</v>
      </c>
      <c r="F300">
        <v>2080947</v>
      </c>
      <c r="G300" t="s">
        <v>248</v>
      </c>
      <c r="H300" t="s">
        <v>4489</v>
      </c>
      <c r="I300" t="s">
        <v>70</v>
      </c>
      <c r="K300" t="s">
        <v>248</v>
      </c>
      <c r="L300" t="s">
        <v>71</v>
      </c>
      <c r="M300" t="s">
        <v>71</v>
      </c>
      <c r="O300" s="33">
        <v>45672</v>
      </c>
      <c r="P300" t="s">
        <v>465</v>
      </c>
      <c r="Q300" t="s">
        <v>465</v>
      </c>
      <c r="R300" t="s">
        <v>465</v>
      </c>
      <c r="S300" s="22" t="s">
        <v>140</v>
      </c>
      <c r="T300" s="42">
        <v>2.08</v>
      </c>
      <c r="U300" t="s">
        <v>4257</v>
      </c>
      <c r="V300" s="22" t="s">
        <v>4490</v>
      </c>
      <c r="Z300" s="22" t="s">
        <v>4491</v>
      </c>
      <c r="AA300" s="33">
        <v>46505</v>
      </c>
      <c r="AB300" t="s">
        <v>442</v>
      </c>
      <c r="AC300" s="1"/>
      <c r="AJ300" s="22" t="s">
        <v>71</v>
      </c>
      <c r="AK300" s="22" t="s">
        <v>3690</v>
      </c>
      <c r="AM300" s="22" t="s">
        <v>3691</v>
      </c>
      <c r="AN300" s="33">
        <v>45747</v>
      </c>
      <c r="AQ300" s="37">
        <v>1402.58137872</v>
      </c>
      <c r="AR300" s="37">
        <v>100.09</v>
      </c>
      <c r="AS300" s="37">
        <v>3.718</v>
      </c>
      <c r="AT300" s="37">
        <v>5.2194900000000004</v>
      </c>
      <c r="AU300" s="37">
        <v>1.4039999999999999</v>
      </c>
      <c r="AY300" s="1"/>
      <c r="AZ300" t="s">
        <v>111</v>
      </c>
      <c r="BA300" t="s">
        <v>104</v>
      </c>
    </row>
    <row r="301" spans="1:53" x14ac:dyDescent="0.2">
      <c r="A301">
        <v>170</v>
      </c>
      <c r="C301">
        <v>19780</v>
      </c>
      <c r="D301" t="s">
        <v>3567</v>
      </c>
      <c r="E301" s="1" t="s">
        <v>4492</v>
      </c>
      <c r="F301">
        <v>2080954</v>
      </c>
      <c r="G301" t="s">
        <v>4304</v>
      </c>
      <c r="H301" t="s">
        <v>4493</v>
      </c>
      <c r="I301" t="s">
        <v>70</v>
      </c>
      <c r="K301" t="s">
        <v>483</v>
      </c>
      <c r="L301" t="s">
        <v>71</v>
      </c>
      <c r="M301" t="s">
        <v>71</v>
      </c>
      <c r="O301" s="33">
        <v>45694</v>
      </c>
      <c r="P301" t="s">
        <v>465</v>
      </c>
      <c r="Q301" t="s">
        <v>465</v>
      </c>
      <c r="R301" t="s">
        <v>465</v>
      </c>
      <c r="S301" s="22" t="s">
        <v>140</v>
      </c>
      <c r="T301" s="42">
        <v>2.19</v>
      </c>
      <c r="U301" t="s">
        <v>4257</v>
      </c>
      <c r="V301" s="22" t="s">
        <v>4494</v>
      </c>
      <c r="Z301" s="22" t="s">
        <v>4270</v>
      </c>
      <c r="AA301" s="33">
        <v>46547</v>
      </c>
      <c r="AB301" t="s">
        <v>442</v>
      </c>
      <c r="AC301" s="1"/>
      <c r="AJ301" s="22" t="s">
        <v>71</v>
      </c>
      <c r="AK301" s="22" t="s">
        <v>3690</v>
      </c>
      <c r="AM301" s="22" t="s">
        <v>3691</v>
      </c>
      <c r="AN301" s="33">
        <v>45747</v>
      </c>
      <c r="AQ301" s="37">
        <v>1131344.9051955401</v>
      </c>
      <c r="AR301" s="37">
        <v>99.57</v>
      </c>
      <c r="AS301" s="37">
        <v>3.718</v>
      </c>
      <c r="AT301" s="37">
        <v>4188.2530900000002</v>
      </c>
      <c r="AU301" s="37">
        <v>1126.48</v>
      </c>
      <c r="AY301" s="1"/>
      <c r="AZ301" t="s">
        <v>3125</v>
      </c>
      <c r="BA301" t="s">
        <v>157</v>
      </c>
    </row>
    <row r="302" spans="1:53" x14ac:dyDescent="0.2">
      <c r="A302">
        <v>170</v>
      </c>
      <c r="C302">
        <v>19977</v>
      </c>
      <c r="D302" t="s">
        <v>3567</v>
      </c>
      <c r="E302" s="1" t="s">
        <v>4495</v>
      </c>
      <c r="F302">
        <v>2080955</v>
      </c>
      <c r="G302" t="s">
        <v>248</v>
      </c>
      <c r="H302" t="s">
        <v>4493</v>
      </c>
      <c r="I302" t="s">
        <v>70</v>
      </c>
      <c r="K302" t="s">
        <v>497</v>
      </c>
      <c r="L302" t="s">
        <v>71</v>
      </c>
      <c r="M302" t="s">
        <v>71</v>
      </c>
      <c r="O302" s="33">
        <v>45694</v>
      </c>
      <c r="P302" t="s">
        <v>465</v>
      </c>
      <c r="Q302" t="s">
        <v>465</v>
      </c>
      <c r="R302" t="s">
        <v>465</v>
      </c>
      <c r="S302" s="22" t="s">
        <v>140</v>
      </c>
      <c r="T302" s="42">
        <v>1.75</v>
      </c>
      <c r="U302" t="s">
        <v>4257</v>
      </c>
      <c r="V302" s="22" t="s">
        <v>4496</v>
      </c>
      <c r="Z302" s="22" t="s">
        <v>4497</v>
      </c>
      <c r="AA302" s="33">
        <v>46447</v>
      </c>
      <c r="AB302" t="s">
        <v>442</v>
      </c>
      <c r="AC302" s="1"/>
      <c r="AJ302" s="22" t="s">
        <v>71</v>
      </c>
      <c r="AK302" s="22" t="s">
        <v>3690</v>
      </c>
      <c r="AM302" s="22" t="s">
        <v>3691</v>
      </c>
      <c r="AN302" s="33">
        <v>45747</v>
      </c>
      <c r="AQ302" s="37">
        <v>677985.49315722496</v>
      </c>
      <c r="AR302" s="37">
        <v>98.83</v>
      </c>
      <c r="AS302" s="37">
        <v>3.718</v>
      </c>
      <c r="AT302" s="37">
        <v>2491.25729</v>
      </c>
      <c r="AU302" s="37">
        <v>670.053</v>
      </c>
      <c r="AY302" s="1"/>
      <c r="AZ302" t="s">
        <v>3711</v>
      </c>
      <c r="BA302" t="s">
        <v>146</v>
      </c>
    </row>
    <row r="303" spans="1:53" x14ac:dyDescent="0.2">
      <c r="A303">
        <v>170</v>
      </c>
      <c r="C303">
        <v>175</v>
      </c>
      <c r="D303" t="s">
        <v>3567</v>
      </c>
      <c r="E303" s="1" t="s">
        <v>4498</v>
      </c>
      <c r="F303">
        <v>2080506</v>
      </c>
      <c r="G303" t="s">
        <v>4304</v>
      </c>
      <c r="H303" t="s">
        <v>4389</v>
      </c>
      <c r="I303" t="s">
        <v>70</v>
      </c>
      <c r="K303" t="s">
        <v>4359</v>
      </c>
      <c r="L303" t="s">
        <v>71</v>
      </c>
      <c r="M303" t="s">
        <v>4092</v>
      </c>
      <c r="O303" s="33">
        <v>37345</v>
      </c>
      <c r="P303" t="s">
        <v>202</v>
      </c>
      <c r="Q303" t="s">
        <v>456</v>
      </c>
      <c r="R303" t="s">
        <v>4306</v>
      </c>
      <c r="S303" s="22" t="s">
        <v>148</v>
      </c>
      <c r="T303" s="42">
        <v>5.9</v>
      </c>
      <c r="U303" t="s">
        <v>4256</v>
      </c>
      <c r="V303" s="22" t="s">
        <v>596</v>
      </c>
      <c r="Z303" s="22" t="s">
        <v>1607</v>
      </c>
      <c r="AA303" s="33">
        <v>51317</v>
      </c>
      <c r="AB303" t="s">
        <v>442</v>
      </c>
      <c r="AC303" s="1"/>
      <c r="AJ303" s="22" t="s">
        <v>71</v>
      </c>
      <c r="AK303" s="22" t="s">
        <v>3690</v>
      </c>
      <c r="AM303" s="22" t="s">
        <v>3691</v>
      </c>
      <c r="AN303" s="33">
        <v>45747</v>
      </c>
      <c r="AQ303" s="37">
        <v>2076456.37176574</v>
      </c>
      <c r="AR303" s="37">
        <v>87.46</v>
      </c>
      <c r="AS303" s="37">
        <v>4.0218999999999996</v>
      </c>
      <c r="AT303" s="37">
        <v>7304.0468799999999</v>
      </c>
      <c r="AU303" s="37">
        <v>1816.069</v>
      </c>
      <c r="AY303" s="1"/>
      <c r="AZ303" t="s">
        <v>4499</v>
      </c>
      <c r="BA303" t="s">
        <v>343</v>
      </c>
    </row>
    <row r="304" spans="1:53" x14ac:dyDescent="0.2">
      <c r="A304">
        <v>170</v>
      </c>
      <c r="C304">
        <v>19830</v>
      </c>
      <c r="D304" t="s">
        <v>3567</v>
      </c>
      <c r="E304" s="1" t="s">
        <v>4500</v>
      </c>
      <c r="F304">
        <v>2080910</v>
      </c>
      <c r="G304" t="s">
        <v>4304</v>
      </c>
      <c r="I304" t="s">
        <v>70</v>
      </c>
      <c r="K304" t="s">
        <v>4501</v>
      </c>
      <c r="L304" t="s">
        <v>71</v>
      </c>
      <c r="M304" t="s">
        <v>4092</v>
      </c>
      <c r="O304" s="33">
        <v>45572</v>
      </c>
      <c r="P304" t="s">
        <v>465</v>
      </c>
      <c r="Q304" t="s">
        <v>465</v>
      </c>
      <c r="R304" t="s">
        <v>465</v>
      </c>
      <c r="S304" s="22" t="s">
        <v>148</v>
      </c>
      <c r="T304" s="42">
        <v>4.0999999999999996</v>
      </c>
      <c r="U304" t="s">
        <v>248</v>
      </c>
      <c r="V304" s="22" t="s">
        <v>4502</v>
      </c>
      <c r="Z304" s="22" t="s">
        <v>1791</v>
      </c>
      <c r="AA304" s="33">
        <v>47483</v>
      </c>
      <c r="AB304" t="s">
        <v>442</v>
      </c>
      <c r="AC304" s="1"/>
      <c r="AJ304" s="22" t="s">
        <v>71</v>
      </c>
      <c r="AK304" s="22" t="s">
        <v>3690</v>
      </c>
      <c r="AM304" s="22" t="s">
        <v>3691</v>
      </c>
      <c r="AN304" s="33">
        <v>45747</v>
      </c>
      <c r="AQ304" s="37">
        <v>557392.35939930205</v>
      </c>
      <c r="AR304" s="37">
        <v>100.72</v>
      </c>
      <c r="AS304" s="37">
        <v>4.0218999999999996</v>
      </c>
      <c r="AT304" s="37">
        <v>2257.9171200000001</v>
      </c>
      <c r="AU304" s="37">
        <v>561.40599999999995</v>
      </c>
      <c r="AY304" s="1"/>
      <c r="AZ304" t="s">
        <v>788</v>
      </c>
      <c r="BA304" t="s">
        <v>859</v>
      </c>
    </row>
    <row r="305" spans="1:53" x14ac:dyDescent="0.2">
      <c r="A305">
        <v>170</v>
      </c>
      <c r="C305">
        <v>174</v>
      </c>
      <c r="D305" t="s">
        <v>3567</v>
      </c>
      <c r="E305" s="1" t="s">
        <v>4438</v>
      </c>
      <c r="F305">
        <v>2080662</v>
      </c>
      <c r="G305" t="s">
        <v>4304</v>
      </c>
      <c r="H305" t="s">
        <v>4381</v>
      </c>
      <c r="I305" t="s">
        <v>70</v>
      </c>
      <c r="K305" t="s">
        <v>483</v>
      </c>
      <c r="L305" t="s">
        <v>71</v>
      </c>
      <c r="M305" t="s">
        <v>4092</v>
      </c>
      <c r="O305" s="33">
        <v>44871</v>
      </c>
      <c r="P305" t="s">
        <v>465</v>
      </c>
      <c r="Q305" t="s">
        <v>465</v>
      </c>
      <c r="R305" t="s">
        <v>465</v>
      </c>
      <c r="S305" s="22" t="s">
        <v>74</v>
      </c>
      <c r="T305" s="42">
        <v>3.44</v>
      </c>
      <c r="U305" t="s">
        <v>4256</v>
      </c>
      <c r="V305" s="22" t="s">
        <v>1352</v>
      </c>
      <c r="Z305" s="22" t="s">
        <v>4293</v>
      </c>
      <c r="AA305" s="33">
        <v>47002</v>
      </c>
      <c r="AB305" t="s">
        <v>442</v>
      </c>
      <c r="AC305" s="1"/>
      <c r="AJ305" s="22" t="s">
        <v>71</v>
      </c>
      <c r="AK305" s="22" t="s">
        <v>3690</v>
      </c>
      <c r="AM305" s="22" t="s">
        <v>3691</v>
      </c>
      <c r="AN305" s="33">
        <v>45747</v>
      </c>
      <c r="AQ305" s="37">
        <v>1758012.16497632</v>
      </c>
      <c r="AR305" s="37">
        <v>110</v>
      </c>
      <c r="AS305" s="37">
        <v>1</v>
      </c>
      <c r="AT305" s="37">
        <v>1933.8133800000001</v>
      </c>
      <c r="AU305" s="37">
        <v>1933.8130000000001</v>
      </c>
      <c r="AY305" s="1"/>
      <c r="AZ305" t="s">
        <v>4503</v>
      </c>
      <c r="BA305" t="s">
        <v>137</v>
      </c>
    </row>
    <row r="306" spans="1:53" x14ac:dyDescent="0.2">
      <c r="A306">
        <v>170</v>
      </c>
      <c r="C306">
        <v>174</v>
      </c>
      <c r="D306" t="s">
        <v>3567</v>
      </c>
      <c r="E306" s="1" t="s">
        <v>4438</v>
      </c>
      <c r="F306">
        <v>2080687</v>
      </c>
      <c r="G306" t="s">
        <v>4304</v>
      </c>
      <c r="H306" t="s">
        <v>4381</v>
      </c>
      <c r="I306" t="s">
        <v>70</v>
      </c>
      <c r="K306" t="s">
        <v>483</v>
      </c>
      <c r="L306" t="s">
        <v>71</v>
      </c>
      <c r="M306" t="s">
        <v>4092</v>
      </c>
      <c r="O306" s="33">
        <v>44969</v>
      </c>
      <c r="P306" t="s">
        <v>465</v>
      </c>
      <c r="Q306" t="s">
        <v>465</v>
      </c>
      <c r="R306" t="s">
        <v>465</v>
      </c>
      <c r="S306" s="22" t="s">
        <v>74</v>
      </c>
      <c r="T306" s="42">
        <v>3.44</v>
      </c>
      <c r="U306" t="s">
        <v>4256</v>
      </c>
      <c r="V306" s="22" t="s">
        <v>1352</v>
      </c>
      <c r="Z306" s="22" t="s">
        <v>1338</v>
      </c>
      <c r="AA306" s="33">
        <v>47008</v>
      </c>
      <c r="AB306" t="s">
        <v>442</v>
      </c>
      <c r="AC306" s="1"/>
      <c r="AJ306" s="22" t="s">
        <v>71</v>
      </c>
      <c r="AK306" s="22" t="s">
        <v>3690</v>
      </c>
      <c r="AM306" s="22" t="s">
        <v>3691</v>
      </c>
      <c r="AN306" s="33">
        <v>45747</v>
      </c>
      <c r="AQ306" s="37">
        <v>1316840.68469789</v>
      </c>
      <c r="AR306" s="37">
        <v>109.53</v>
      </c>
      <c r="AS306" s="37">
        <v>1</v>
      </c>
      <c r="AT306" s="37">
        <v>1442.3356000000001</v>
      </c>
      <c r="AU306" s="37">
        <v>1442.336</v>
      </c>
      <c r="AY306" s="1"/>
      <c r="AZ306" t="s">
        <v>4504</v>
      </c>
      <c r="BA306" t="s">
        <v>315</v>
      </c>
    </row>
    <row r="307" spans="1:53" x14ac:dyDescent="0.2">
      <c r="A307">
        <v>170</v>
      </c>
      <c r="C307">
        <v>174</v>
      </c>
      <c r="D307" t="s">
        <v>3567</v>
      </c>
      <c r="E307" s="1" t="s">
        <v>4438</v>
      </c>
      <c r="F307">
        <v>2080707</v>
      </c>
      <c r="G307" t="s">
        <v>4304</v>
      </c>
      <c r="H307" t="s">
        <v>4381</v>
      </c>
      <c r="I307" t="s">
        <v>70</v>
      </c>
      <c r="K307" t="s">
        <v>483</v>
      </c>
      <c r="L307" t="s">
        <v>71</v>
      </c>
      <c r="M307" t="s">
        <v>4092</v>
      </c>
      <c r="O307" s="33">
        <v>45018</v>
      </c>
      <c r="P307" t="s">
        <v>465</v>
      </c>
      <c r="Q307" t="s">
        <v>465</v>
      </c>
      <c r="R307" t="s">
        <v>465</v>
      </c>
      <c r="S307" s="22" t="s">
        <v>74</v>
      </c>
      <c r="T307" s="42">
        <v>3.44</v>
      </c>
      <c r="U307" t="s">
        <v>4256</v>
      </c>
      <c r="V307" s="22" t="s">
        <v>1352</v>
      </c>
      <c r="Z307" s="22" t="s">
        <v>1118</v>
      </c>
      <c r="AA307" s="33">
        <v>47002</v>
      </c>
      <c r="AB307" t="s">
        <v>442</v>
      </c>
      <c r="AC307" s="1"/>
      <c r="AJ307" s="22" t="s">
        <v>71</v>
      </c>
      <c r="AK307" s="22" t="s">
        <v>3690</v>
      </c>
      <c r="AM307" s="22" t="s">
        <v>3691</v>
      </c>
      <c r="AN307" s="33">
        <v>45747</v>
      </c>
      <c r="AQ307" s="37">
        <v>630674.32746963098</v>
      </c>
      <c r="AR307" s="37">
        <v>112.61</v>
      </c>
      <c r="AS307" s="37">
        <v>1</v>
      </c>
      <c r="AT307" s="37">
        <v>710.20236</v>
      </c>
      <c r="AU307" s="37">
        <v>710.202</v>
      </c>
      <c r="AY307" s="1"/>
      <c r="AZ307" t="s">
        <v>4505</v>
      </c>
      <c r="BA307" t="s">
        <v>103</v>
      </c>
    </row>
    <row r="308" spans="1:53" x14ac:dyDescent="0.2">
      <c r="A308">
        <v>170</v>
      </c>
      <c r="C308">
        <v>174</v>
      </c>
      <c r="D308" t="s">
        <v>3567</v>
      </c>
      <c r="E308" s="1" t="s">
        <v>4438</v>
      </c>
      <c r="F308">
        <v>2080735</v>
      </c>
      <c r="G308" t="s">
        <v>4304</v>
      </c>
      <c r="H308" t="s">
        <v>4381</v>
      </c>
      <c r="I308" t="s">
        <v>70</v>
      </c>
      <c r="K308" t="s">
        <v>483</v>
      </c>
      <c r="L308" t="s">
        <v>71</v>
      </c>
      <c r="M308" t="s">
        <v>4092</v>
      </c>
      <c r="O308" s="33">
        <v>45109</v>
      </c>
      <c r="P308" t="s">
        <v>465</v>
      </c>
      <c r="Q308" t="s">
        <v>465</v>
      </c>
      <c r="R308" t="s">
        <v>465</v>
      </c>
      <c r="S308" s="22" t="s">
        <v>74</v>
      </c>
      <c r="T308" s="42">
        <v>3.44</v>
      </c>
      <c r="U308" t="s">
        <v>4256</v>
      </c>
      <c r="V308" s="22" t="s">
        <v>1352</v>
      </c>
      <c r="Z308" s="22" t="s">
        <v>1105</v>
      </c>
      <c r="AA308" s="33">
        <v>47002</v>
      </c>
      <c r="AB308" t="s">
        <v>442</v>
      </c>
      <c r="AC308" s="1"/>
      <c r="AJ308" s="22" t="s">
        <v>71</v>
      </c>
      <c r="AK308" s="22" t="s">
        <v>3690</v>
      </c>
      <c r="AM308" s="22" t="s">
        <v>3691</v>
      </c>
      <c r="AN308" s="33">
        <v>45747</v>
      </c>
      <c r="AQ308" s="37">
        <v>560139.21904356405</v>
      </c>
      <c r="AR308" s="37">
        <v>109.58</v>
      </c>
      <c r="AS308" s="37">
        <v>1</v>
      </c>
      <c r="AT308" s="37">
        <v>613.80056000000002</v>
      </c>
      <c r="AU308" s="37">
        <v>613.80100000000004</v>
      </c>
      <c r="AY308" s="1"/>
      <c r="AZ308" t="s">
        <v>2035</v>
      </c>
      <c r="BA308" t="s">
        <v>103</v>
      </c>
    </row>
    <row r="309" spans="1:53" x14ac:dyDescent="0.2">
      <c r="A309">
        <v>170</v>
      </c>
      <c r="C309">
        <v>174</v>
      </c>
      <c r="D309" t="s">
        <v>3567</v>
      </c>
      <c r="E309" s="1" t="s">
        <v>4438</v>
      </c>
      <c r="F309">
        <v>2080753</v>
      </c>
      <c r="G309" t="s">
        <v>4304</v>
      </c>
      <c r="H309" t="s">
        <v>4381</v>
      </c>
      <c r="I309" t="s">
        <v>70</v>
      </c>
      <c r="K309" t="s">
        <v>483</v>
      </c>
      <c r="L309" t="s">
        <v>71</v>
      </c>
      <c r="M309" t="s">
        <v>4092</v>
      </c>
      <c r="O309" s="33">
        <v>45200</v>
      </c>
      <c r="P309" t="s">
        <v>465</v>
      </c>
      <c r="Q309" t="s">
        <v>465</v>
      </c>
      <c r="R309" t="s">
        <v>465</v>
      </c>
      <c r="S309" s="22" t="s">
        <v>74</v>
      </c>
      <c r="T309" s="42">
        <v>3.44</v>
      </c>
      <c r="U309" t="s">
        <v>4256</v>
      </c>
      <c r="V309" s="22" t="s">
        <v>1352</v>
      </c>
      <c r="Z309" s="22" t="s">
        <v>1105</v>
      </c>
      <c r="AA309" s="33">
        <v>47002</v>
      </c>
      <c r="AB309" t="s">
        <v>442</v>
      </c>
      <c r="AC309" s="1"/>
      <c r="AJ309" s="22" t="s">
        <v>71</v>
      </c>
      <c r="AK309" s="22" t="s">
        <v>3690</v>
      </c>
      <c r="AM309" s="22" t="s">
        <v>3691</v>
      </c>
      <c r="AN309" s="33">
        <v>45747</v>
      </c>
      <c r="AQ309" s="37">
        <v>677657.26161300903</v>
      </c>
      <c r="AR309" s="37">
        <v>108.97</v>
      </c>
      <c r="AS309" s="37">
        <v>1</v>
      </c>
      <c r="AT309" s="37">
        <v>738.44312000000002</v>
      </c>
      <c r="AU309" s="37">
        <v>738.44299999999998</v>
      </c>
      <c r="AY309" s="1"/>
      <c r="AZ309" t="s">
        <v>2407</v>
      </c>
      <c r="BA309" t="s">
        <v>88</v>
      </c>
    </row>
    <row r="310" spans="1:53" x14ac:dyDescent="0.2">
      <c r="A310">
        <v>170</v>
      </c>
      <c r="C310">
        <v>174</v>
      </c>
      <c r="D310" t="s">
        <v>3567</v>
      </c>
      <c r="E310" s="1" t="s">
        <v>4438</v>
      </c>
      <c r="F310">
        <v>2080792</v>
      </c>
      <c r="G310" t="s">
        <v>4304</v>
      </c>
      <c r="H310" t="s">
        <v>4381</v>
      </c>
      <c r="I310" t="s">
        <v>70</v>
      </c>
      <c r="K310" t="s">
        <v>483</v>
      </c>
      <c r="L310" t="s">
        <v>71</v>
      </c>
      <c r="M310" t="s">
        <v>4092</v>
      </c>
      <c r="O310" s="33">
        <v>45292</v>
      </c>
      <c r="P310" t="s">
        <v>465</v>
      </c>
      <c r="Q310" t="s">
        <v>465</v>
      </c>
      <c r="R310" t="s">
        <v>465</v>
      </c>
      <c r="S310" s="22" t="s">
        <v>74</v>
      </c>
      <c r="T310" s="42">
        <v>3.44</v>
      </c>
      <c r="U310" t="s">
        <v>4256</v>
      </c>
      <c r="V310" s="22" t="s">
        <v>1352</v>
      </c>
      <c r="Z310" s="22" t="s">
        <v>309</v>
      </c>
      <c r="AA310" s="33">
        <v>47002</v>
      </c>
      <c r="AB310" t="s">
        <v>442</v>
      </c>
      <c r="AC310" s="1"/>
      <c r="AJ310" s="22" t="s">
        <v>71</v>
      </c>
      <c r="AK310" s="22" t="s">
        <v>3690</v>
      </c>
      <c r="AM310" s="22" t="s">
        <v>3691</v>
      </c>
      <c r="AN310" s="33">
        <v>45747</v>
      </c>
      <c r="AQ310" s="37">
        <v>507728.40470129898</v>
      </c>
      <c r="AR310" s="37">
        <v>108.42</v>
      </c>
      <c r="AS310" s="37">
        <v>1</v>
      </c>
      <c r="AT310" s="37">
        <v>550.47914000000003</v>
      </c>
      <c r="AU310" s="37">
        <v>550.47900000000004</v>
      </c>
      <c r="AY310" s="1"/>
      <c r="AZ310" t="s">
        <v>2927</v>
      </c>
      <c r="BA310" t="s">
        <v>95</v>
      </c>
    </row>
    <row r="311" spans="1:53" x14ac:dyDescent="0.2">
      <c r="A311">
        <v>170</v>
      </c>
      <c r="C311">
        <v>174</v>
      </c>
      <c r="D311" t="s">
        <v>3567</v>
      </c>
      <c r="E311" s="1" t="s">
        <v>4438</v>
      </c>
      <c r="F311">
        <v>2080823</v>
      </c>
      <c r="G311" t="s">
        <v>4304</v>
      </c>
      <c r="H311" t="s">
        <v>4381</v>
      </c>
      <c r="I311" t="s">
        <v>70</v>
      </c>
      <c r="K311" t="s">
        <v>483</v>
      </c>
      <c r="L311" t="s">
        <v>71</v>
      </c>
      <c r="M311" t="s">
        <v>4092</v>
      </c>
      <c r="O311" s="33">
        <v>45383</v>
      </c>
      <c r="P311" t="s">
        <v>465</v>
      </c>
      <c r="Q311" t="s">
        <v>465</v>
      </c>
      <c r="R311" t="s">
        <v>465</v>
      </c>
      <c r="S311" s="22" t="s">
        <v>74</v>
      </c>
      <c r="T311" s="42">
        <v>3.44</v>
      </c>
      <c r="U311" t="s">
        <v>4256</v>
      </c>
      <c r="V311" s="22" t="s">
        <v>1352</v>
      </c>
      <c r="Z311" s="22" t="s">
        <v>4455</v>
      </c>
      <c r="AA311" s="33">
        <v>47002</v>
      </c>
      <c r="AB311" t="s">
        <v>442</v>
      </c>
      <c r="AC311" s="1"/>
      <c r="AJ311" s="22" t="s">
        <v>71</v>
      </c>
      <c r="AK311" s="22" t="s">
        <v>3690</v>
      </c>
      <c r="AM311" s="22" t="s">
        <v>3691</v>
      </c>
      <c r="AN311" s="33">
        <v>45747</v>
      </c>
      <c r="AQ311" s="37">
        <v>595369.84643270599</v>
      </c>
      <c r="AR311" s="37">
        <v>105.17</v>
      </c>
      <c r="AS311" s="37">
        <v>1</v>
      </c>
      <c r="AT311" s="37">
        <v>626.15047000000004</v>
      </c>
      <c r="AU311" s="37">
        <v>626.15</v>
      </c>
      <c r="AY311" s="1"/>
      <c r="AZ311" t="s">
        <v>1075</v>
      </c>
      <c r="BA311" t="s">
        <v>103</v>
      </c>
    </row>
    <row r="312" spans="1:53" x14ac:dyDescent="0.2">
      <c r="A312">
        <v>170</v>
      </c>
      <c r="C312">
        <v>174</v>
      </c>
      <c r="D312" t="s">
        <v>3567</v>
      </c>
      <c r="E312" s="1" t="s">
        <v>4438</v>
      </c>
      <c r="F312">
        <v>2080869</v>
      </c>
      <c r="G312" t="s">
        <v>4304</v>
      </c>
      <c r="H312" t="s">
        <v>4381</v>
      </c>
      <c r="I312" t="s">
        <v>70</v>
      </c>
      <c r="K312" t="s">
        <v>483</v>
      </c>
      <c r="L312" t="s">
        <v>71</v>
      </c>
      <c r="M312" t="s">
        <v>4092</v>
      </c>
      <c r="O312" s="33">
        <v>45474</v>
      </c>
      <c r="P312" t="s">
        <v>465</v>
      </c>
      <c r="Q312" t="s">
        <v>465</v>
      </c>
      <c r="R312" t="s">
        <v>465</v>
      </c>
      <c r="S312" s="22" t="s">
        <v>74</v>
      </c>
      <c r="T312" s="42">
        <v>3.44</v>
      </c>
      <c r="U312" t="s">
        <v>4256</v>
      </c>
      <c r="V312" s="22" t="s">
        <v>1352</v>
      </c>
      <c r="Z312" s="22" t="s">
        <v>4506</v>
      </c>
      <c r="AA312" s="33">
        <v>47002</v>
      </c>
      <c r="AB312" t="s">
        <v>442</v>
      </c>
      <c r="AC312" s="1"/>
      <c r="AJ312" s="22" t="s">
        <v>71</v>
      </c>
      <c r="AK312" s="22" t="s">
        <v>3690</v>
      </c>
      <c r="AM312" s="22" t="s">
        <v>3691</v>
      </c>
      <c r="AN312" s="33">
        <v>45747</v>
      </c>
      <c r="AQ312" s="37">
        <v>521832.54033670801</v>
      </c>
      <c r="AR312" s="37">
        <v>105.07</v>
      </c>
      <c r="AS312" s="37">
        <v>1</v>
      </c>
      <c r="AT312" s="37">
        <v>548.28944999999999</v>
      </c>
      <c r="AU312" s="37">
        <v>548.28899999999999</v>
      </c>
      <c r="AY312" s="1"/>
      <c r="AZ312" t="s">
        <v>2927</v>
      </c>
      <c r="BA312" t="s">
        <v>95</v>
      </c>
    </row>
    <row r="313" spans="1:53" x14ac:dyDescent="0.2">
      <c r="A313">
        <v>170</v>
      </c>
      <c r="C313">
        <v>174</v>
      </c>
      <c r="D313" t="s">
        <v>3567</v>
      </c>
      <c r="E313" s="1" t="s">
        <v>4438</v>
      </c>
      <c r="F313">
        <v>2080904</v>
      </c>
      <c r="G313" t="s">
        <v>4304</v>
      </c>
      <c r="H313" t="s">
        <v>4381</v>
      </c>
      <c r="I313" t="s">
        <v>70</v>
      </c>
      <c r="K313" t="s">
        <v>483</v>
      </c>
      <c r="L313" t="s">
        <v>71</v>
      </c>
      <c r="M313" t="s">
        <v>4092</v>
      </c>
      <c r="O313" s="33">
        <v>45566</v>
      </c>
      <c r="P313" t="s">
        <v>465</v>
      </c>
      <c r="Q313" t="s">
        <v>465</v>
      </c>
      <c r="R313" t="s">
        <v>465</v>
      </c>
      <c r="S313" s="22" t="s">
        <v>74</v>
      </c>
      <c r="T313" s="42">
        <v>3.44</v>
      </c>
      <c r="U313" t="s">
        <v>4256</v>
      </c>
      <c r="V313" s="22" t="s">
        <v>1352</v>
      </c>
      <c r="Z313" s="22" t="s">
        <v>4507</v>
      </c>
      <c r="AA313" s="33">
        <v>47002</v>
      </c>
      <c r="AB313" t="s">
        <v>442</v>
      </c>
      <c r="AC313" s="1"/>
      <c r="AJ313" s="22" t="s">
        <v>71</v>
      </c>
      <c r="AK313" s="22" t="s">
        <v>3690</v>
      </c>
      <c r="AM313" s="22" t="s">
        <v>3691</v>
      </c>
      <c r="AN313" s="33">
        <v>45747</v>
      </c>
      <c r="AQ313" s="37">
        <v>597654.07720061403</v>
      </c>
      <c r="AR313" s="37">
        <v>102.03</v>
      </c>
      <c r="AS313" s="37">
        <v>1</v>
      </c>
      <c r="AT313" s="37">
        <v>609.78644999999995</v>
      </c>
      <c r="AU313" s="37">
        <v>609.78599999999994</v>
      </c>
      <c r="AY313" s="1"/>
      <c r="AZ313" t="s">
        <v>649</v>
      </c>
      <c r="BA313" t="s">
        <v>103</v>
      </c>
    </row>
    <row r="314" spans="1:53" x14ac:dyDescent="0.2">
      <c r="A314">
        <v>170</v>
      </c>
      <c r="C314">
        <v>174</v>
      </c>
      <c r="D314" t="s">
        <v>3567</v>
      </c>
      <c r="E314" s="1" t="s">
        <v>4438</v>
      </c>
      <c r="F314">
        <v>2080941</v>
      </c>
      <c r="G314" t="s">
        <v>4304</v>
      </c>
      <c r="H314" t="s">
        <v>4381</v>
      </c>
      <c r="I314" t="s">
        <v>70</v>
      </c>
      <c r="K314" t="s">
        <v>483</v>
      </c>
      <c r="L314" t="s">
        <v>71</v>
      </c>
      <c r="M314" t="s">
        <v>4092</v>
      </c>
      <c r="O314" s="33">
        <v>45658</v>
      </c>
      <c r="P314" t="s">
        <v>465</v>
      </c>
      <c r="Q314" t="s">
        <v>465</v>
      </c>
      <c r="R314" t="s">
        <v>465</v>
      </c>
      <c r="S314" s="22" t="s">
        <v>74</v>
      </c>
      <c r="T314" s="42">
        <v>3.44</v>
      </c>
      <c r="U314" t="s">
        <v>4256</v>
      </c>
      <c r="V314" s="22" t="s">
        <v>1352</v>
      </c>
      <c r="Z314" s="22" t="s">
        <v>4385</v>
      </c>
      <c r="AA314" s="33">
        <v>47002</v>
      </c>
      <c r="AB314" t="s">
        <v>442</v>
      </c>
      <c r="AC314" s="1"/>
      <c r="AJ314" s="22" t="s">
        <v>71</v>
      </c>
      <c r="AK314" s="22" t="s">
        <v>3690</v>
      </c>
      <c r="AM314" s="22" t="s">
        <v>3691</v>
      </c>
      <c r="AN314" s="33">
        <v>45747</v>
      </c>
      <c r="AQ314" s="37">
        <v>406876.57661688997</v>
      </c>
      <c r="AR314" s="37">
        <v>100.35</v>
      </c>
      <c r="AS314" s="37">
        <v>1</v>
      </c>
      <c r="AT314" s="37">
        <v>408.30063999999999</v>
      </c>
      <c r="AU314" s="37">
        <v>408.30099999999999</v>
      </c>
      <c r="AY314" s="1"/>
      <c r="AZ314" t="s">
        <v>508</v>
      </c>
      <c r="BA314" t="s">
        <v>116</v>
      </c>
    </row>
    <row r="315" spans="1:53" x14ac:dyDescent="0.2">
      <c r="A315">
        <v>170</v>
      </c>
      <c r="C315">
        <v>163</v>
      </c>
      <c r="D315" t="s">
        <v>3567</v>
      </c>
      <c r="E315" s="1" t="s">
        <v>4508</v>
      </c>
      <c r="F315">
        <v>2080388</v>
      </c>
      <c r="G315" t="s">
        <v>4304</v>
      </c>
      <c r="H315" t="s">
        <v>4389</v>
      </c>
      <c r="I315" t="s">
        <v>201</v>
      </c>
      <c r="K315" t="s">
        <v>1861</v>
      </c>
      <c r="L315" t="s">
        <v>71</v>
      </c>
      <c r="M315" t="s">
        <v>4092</v>
      </c>
      <c r="O315" s="33">
        <v>43642</v>
      </c>
      <c r="P315" t="s">
        <v>465</v>
      </c>
      <c r="Q315" t="s">
        <v>465</v>
      </c>
      <c r="R315" t="s">
        <v>465</v>
      </c>
      <c r="S315" s="22" t="s">
        <v>140</v>
      </c>
      <c r="T315" s="42">
        <v>5.32</v>
      </c>
      <c r="U315" t="s">
        <v>4257</v>
      </c>
      <c r="V315" s="22" t="s">
        <v>331</v>
      </c>
      <c r="Z315" s="22" t="s">
        <v>331</v>
      </c>
      <c r="AA315" s="33">
        <v>46067</v>
      </c>
      <c r="AB315" t="s">
        <v>442</v>
      </c>
      <c r="AC315" s="1"/>
      <c r="AJ315" s="22" t="s">
        <v>71</v>
      </c>
      <c r="AK315" s="22" t="s">
        <v>248</v>
      </c>
      <c r="AM315" s="22" t="s">
        <v>3691</v>
      </c>
      <c r="AN315" s="33">
        <v>45747</v>
      </c>
      <c r="AQ315" s="37">
        <v>-6289.1126191559997</v>
      </c>
      <c r="AR315" s="37">
        <v>13.152487000000001</v>
      </c>
      <c r="AS315" s="37">
        <v>3.718</v>
      </c>
      <c r="AT315" s="37">
        <v>-3.07544</v>
      </c>
      <c r="AU315" s="37">
        <v>-0.82699999999999996</v>
      </c>
      <c r="AY315" s="1"/>
      <c r="AZ315" t="s">
        <v>189</v>
      </c>
      <c r="BA315" t="s">
        <v>130</v>
      </c>
    </row>
    <row r="316" spans="1:53" x14ac:dyDescent="0.2">
      <c r="A316">
        <v>170</v>
      </c>
      <c r="C316">
        <v>178</v>
      </c>
      <c r="D316" t="s">
        <v>3567</v>
      </c>
      <c r="E316" s="1" t="s">
        <v>4509</v>
      </c>
      <c r="F316">
        <v>20805270</v>
      </c>
      <c r="G316" t="s">
        <v>4304</v>
      </c>
      <c r="H316" t="s">
        <v>4305</v>
      </c>
      <c r="I316" t="s">
        <v>201</v>
      </c>
      <c r="K316" t="s">
        <v>1861</v>
      </c>
      <c r="L316" t="s">
        <v>71</v>
      </c>
      <c r="M316" t="s">
        <v>4092</v>
      </c>
      <c r="O316" s="33">
        <v>44336</v>
      </c>
      <c r="P316" t="s">
        <v>465</v>
      </c>
      <c r="Q316" t="s">
        <v>465</v>
      </c>
      <c r="R316" t="s">
        <v>465</v>
      </c>
      <c r="S316" s="22" t="s">
        <v>4510</v>
      </c>
      <c r="T316" s="42">
        <v>1.52</v>
      </c>
      <c r="U316" t="s">
        <v>4257</v>
      </c>
      <c r="V316" s="22" t="s">
        <v>4511</v>
      </c>
      <c r="Z316" s="22" t="s">
        <v>563</v>
      </c>
      <c r="AA316" s="33">
        <v>46808</v>
      </c>
      <c r="AB316" t="s">
        <v>442</v>
      </c>
      <c r="AC316" s="1"/>
      <c r="AJ316" s="22" t="s">
        <v>71</v>
      </c>
      <c r="AK316" s="22" t="s">
        <v>248</v>
      </c>
      <c r="AM316" s="22" t="s">
        <v>3691</v>
      </c>
      <c r="AN316" s="33">
        <v>45747</v>
      </c>
      <c r="AQ316" s="37">
        <v>-18717.030582616</v>
      </c>
      <c r="AR316" s="37">
        <v>43.644590000000001</v>
      </c>
      <c r="AS316" s="37">
        <v>2.589</v>
      </c>
      <c r="AT316" s="37">
        <v>-21.149470000000001</v>
      </c>
      <c r="AU316" s="37">
        <v>-8.1690000000000005</v>
      </c>
      <c r="AY316" s="1"/>
      <c r="AZ316" t="s">
        <v>4172</v>
      </c>
      <c r="BA316" t="s">
        <v>130</v>
      </c>
    </row>
    <row r="317" spans="1:53" x14ac:dyDescent="0.2">
      <c r="A317">
        <v>170</v>
      </c>
      <c r="C317">
        <v>178</v>
      </c>
      <c r="D317" t="s">
        <v>3567</v>
      </c>
      <c r="E317" s="1" t="s">
        <v>4509</v>
      </c>
      <c r="F317">
        <v>777100009</v>
      </c>
      <c r="G317" t="s">
        <v>4304</v>
      </c>
      <c r="H317" t="s">
        <v>4305</v>
      </c>
      <c r="I317" t="s">
        <v>201</v>
      </c>
      <c r="K317" t="s">
        <v>1861</v>
      </c>
      <c r="L317" t="s">
        <v>71</v>
      </c>
      <c r="M317" t="s">
        <v>4092</v>
      </c>
      <c r="O317" s="33">
        <v>44804</v>
      </c>
      <c r="P317" t="s">
        <v>465</v>
      </c>
      <c r="Q317" t="s">
        <v>465</v>
      </c>
      <c r="R317" t="s">
        <v>465</v>
      </c>
      <c r="S317" s="22" t="s">
        <v>4510</v>
      </c>
      <c r="T317" s="42">
        <v>1.52</v>
      </c>
      <c r="U317" t="s">
        <v>4257</v>
      </c>
      <c r="V317" s="22" t="s">
        <v>4511</v>
      </c>
      <c r="Z317" s="22" t="s">
        <v>1685</v>
      </c>
      <c r="AA317" s="33">
        <v>46808</v>
      </c>
      <c r="AB317" t="s">
        <v>442</v>
      </c>
      <c r="AC317" s="1"/>
      <c r="AJ317" s="22" t="s">
        <v>71</v>
      </c>
      <c r="AK317" s="22" t="s">
        <v>3690</v>
      </c>
      <c r="AM317" s="22" t="s">
        <v>3691</v>
      </c>
      <c r="AN317" s="33">
        <v>45747</v>
      </c>
      <c r="AQ317" s="37">
        <v>1063342.6802487001</v>
      </c>
      <c r="AR317" s="37">
        <v>100.28</v>
      </c>
      <c r="AS317" s="37">
        <v>2.589</v>
      </c>
      <c r="AT317" s="37">
        <v>2760.7025800000001</v>
      </c>
      <c r="AU317" s="37">
        <v>1066.32</v>
      </c>
      <c r="AY317" s="1"/>
      <c r="AZ317" t="s">
        <v>143</v>
      </c>
      <c r="BA317" t="s">
        <v>153</v>
      </c>
    </row>
    <row r="318" spans="1:53" x14ac:dyDescent="0.2">
      <c r="A318">
        <v>170</v>
      </c>
      <c r="C318">
        <v>176</v>
      </c>
      <c r="D318" t="s">
        <v>3567</v>
      </c>
      <c r="E318" s="1" t="s">
        <v>4512</v>
      </c>
      <c r="F318">
        <v>72681158</v>
      </c>
      <c r="G318" t="s">
        <v>4304</v>
      </c>
      <c r="H318" t="s">
        <v>4315</v>
      </c>
      <c r="I318" t="s">
        <v>201</v>
      </c>
      <c r="K318" t="s">
        <v>1909</v>
      </c>
      <c r="L318" t="s">
        <v>71</v>
      </c>
      <c r="M318" t="s">
        <v>71</v>
      </c>
      <c r="O318" s="33">
        <v>44194</v>
      </c>
      <c r="P318" t="s">
        <v>465</v>
      </c>
      <c r="Q318" t="s">
        <v>465</v>
      </c>
      <c r="R318" t="s">
        <v>465</v>
      </c>
      <c r="S318" s="22" t="s">
        <v>140</v>
      </c>
      <c r="T318" s="42">
        <v>6</v>
      </c>
      <c r="U318" t="s">
        <v>4257</v>
      </c>
      <c r="V318" s="22" t="s">
        <v>4513</v>
      </c>
      <c r="Z318" s="22" t="s">
        <v>4514</v>
      </c>
      <c r="AA318" s="33">
        <v>47751</v>
      </c>
      <c r="AB318" t="s">
        <v>1249</v>
      </c>
      <c r="AC318" s="1"/>
      <c r="AJ318" s="22" t="s">
        <v>71</v>
      </c>
      <c r="AK318" s="22" t="s">
        <v>248</v>
      </c>
      <c r="AM318" s="22" t="s">
        <v>3691</v>
      </c>
      <c r="AN318" s="33">
        <v>45680</v>
      </c>
      <c r="AQ318" s="37">
        <v>80492.044418539997</v>
      </c>
      <c r="AR318" s="37">
        <v>106.66</v>
      </c>
      <c r="AS318" s="37">
        <v>3.718</v>
      </c>
      <c r="AT318" s="37">
        <v>319.20076</v>
      </c>
      <c r="AU318" s="37">
        <v>85.852999999999994</v>
      </c>
      <c r="AY318" s="1"/>
      <c r="AZ318" t="s">
        <v>2397</v>
      </c>
      <c r="BA318" t="s">
        <v>111</v>
      </c>
    </row>
    <row r="319" spans="1:53" x14ac:dyDescent="0.2">
      <c r="A319">
        <v>170</v>
      </c>
      <c r="C319">
        <v>177</v>
      </c>
      <c r="D319" t="s">
        <v>3567</v>
      </c>
      <c r="E319" s="1" t="s">
        <v>4515</v>
      </c>
      <c r="F319">
        <v>72721459</v>
      </c>
      <c r="G319" t="s">
        <v>4304</v>
      </c>
      <c r="H319" t="s">
        <v>4315</v>
      </c>
      <c r="I319" t="s">
        <v>201</v>
      </c>
      <c r="K319" t="s">
        <v>1909</v>
      </c>
      <c r="L319" t="s">
        <v>71</v>
      </c>
      <c r="M319" t="s">
        <v>71</v>
      </c>
      <c r="O319" s="33">
        <v>44237</v>
      </c>
      <c r="P319" t="s">
        <v>465</v>
      </c>
      <c r="Q319" t="s">
        <v>465</v>
      </c>
      <c r="R319" t="s">
        <v>465</v>
      </c>
      <c r="S319" s="22" t="s">
        <v>140</v>
      </c>
      <c r="T319" s="42">
        <v>6</v>
      </c>
      <c r="U319" t="s">
        <v>248</v>
      </c>
      <c r="V319" s="22" t="s">
        <v>4513</v>
      </c>
      <c r="Z319" s="22" t="s">
        <v>4514</v>
      </c>
      <c r="AA319" s="33">
        <v>47842</v>
      </c>
      <c r="AB319" t="s">
        <v>1249</v>
      </c>
      <c r="AC319" s="1"/>
      <c r="AJ319" s="22" t="s">
        <v>71</v>
      </c>
      <c r="AK319" s="22" t="s">
        <v>248</v>
      </c>
      <c r="AM319" s="22" t="s">
        <v>3691</v>
      </c>
      <c r="AN319" s="33">
        <v>45680</v>
      </c>
      <c r="AQ319" s="37">
        <v>38821.089043487998</v>
      </c>
      <c r="AR319" s="37">
        <v>106.44</v>
      </c>
      <c r="AS319" s="37">
        <v>3.718</v>
      </c>
      <c r="AT319" s="37">
        <v>153.63210000000001</v>
      </c>
      <c r="AU319" s="37">
        <v>41.320999999999998</v>
      </c>
      <c r="AY319" s="1"/>
      <c r="AZ319" t="s">
        <v>1175</v>
      </c>
      <c r="BA319" t="s">
        <v>97</v>
      </c>
    </row>
    <row r="320" spans="1:53" x14ac:dyDescent="0.2">
      <c r="A320">
        <v>170</v>
      </c>
      <c r="C320">
        <v>177</v>
      </c>
      <c r="D320" t="s">
        <v>3567</v>
      </c>
      <c r="E320" s="1" t="s">
        <v>4515</v>
      </c>
      <c r="F320">
        <v>72721475</v>
      </c>
      <c r="G320" t="s">
        <v>4304</v>
      </c>
      <c r="H320" t="s">
        <v>4315</v>
      </c>
      <c r="I320" t="s">
        <v>201</v>
      </c>
      <c r="K320" t="s">
        <v>1909</v>
      </c>
      <c r="L320" t="s">
        <v>71</v>
      </c>
      <c r="M320" t="s">
        <v>71</v>
      </c>
      <c r="O320" s="33">
        <v>44237</v>
      </c>
      <c r="P320" t="s">
        <v>465</v>
      </c>
      <c r="Q320" t="s">
        <v>465</v>
      </c>
      <c r="R320" t="s">
        <v>465</v>
      </c>
      <c r="S320" s="22" t="s">
        <v>140</v>
      </c>
      <c r="T320" s="42">
        <v>6</v>
      </c>
      <c r="U320" t="s">
        <v>248</v>
      </c>
      <c r="V320" s="22" t="s">
        <v>4513</v>
      </c>
      <c r="Z320" s="22" t="s">
        <v>4514</v>
      </c>
      <c r="AA320" s="33">
        <v>47812</v>
      </c>
      <c r="AB320" t="s">
        <v>1249</v>
      </c>
      <c r="AC320" s="1"/>
      <c r="AJ320" s="22" t="s">
        <v>71</v>
      </c>
      <c r="AK320" s="22" t="s">
        <v>248</v>
      </c>
      <c r="AM320" s="22" t="s">
        <v>3691</v>
      </c>
      <c r="AN320" s="33">
        <v>45680</v>
      </c>
      <c r="AQ320" s="37">
        <v>66192.069381180001</v>
      </c>
      <c r="AR320" s="37">
        <v>106.44</v>
      </c>
      <c r="AS320" s="37">
        <v>3.718</v>
      </c>
      <c r="AT320" s="37">
        <v>261.95109000000002</v>
      </c>
      <c r="AU320" s="37">
        <v>70.454999999999998</v>
      </c>
      <c r="AY320" s="1"/>
      <c r="AZ320" t="s">
        <v>808</v>
      </c>
      <c r="BA320" t="s">
        <v>111</v>
      </c>
    </row>
    <row r="321" spans="5:51" x14ac:dyDescent="0.2">
      <c r="E321" s="1"/>
      <c r="AC321" s="1"/>
      <c r="AY321" s="1"/>
    </row>
    <row r="322" spans="5:51" x14ac:dyDescent="0.2">
      <c r="E322" s="1"/>
      <c r="AC322" s="1"/>
      <c r="AY322" s="1"/>
    </row>
    <row r="323" spans="5:51" x14ac:dyDescent="0.2">
      <c r="E323" s="1"/>
      <c r="AC323" s="1"/>
      <c r="AY323" s="1"/>
    </row>
    <row r="324" spans="5:51" x14ac:dyDescent="0.2">
      <c r="E324" s="1"/>
      <c r="AC324" s="1"/>
      <c r="AY324" s="1"/>
    </row>
    <row r="325" spans="5:51" x14ac:dyDescent="0.2">
      <c r="E325" s="1"/>
      <c r="AC325" s="1"/>
      <c r="AY325" s="1"/>
    </row>
    <row r="326" spans="5:51" x14ac:dyDescent="0.2">
      <c r="E326" s="1"/>
      <c r="AC326" s="1"/>
      <c r="AY326" s="1"/>
    </row>
    <row r="327" spans="5:51" x14ac:dyDescent="0.2">
      <c r="E327" s="1"/>
      <c r="AC327" s="1"/>
      <c r="AY327" s="1"/>
    </row>
    <row r="328" spans="5:51" x14ac:dyDescent="0.2">
      <c r="E328" s="1"/>
      <c r="AC328" s="1"/>
      <c r="AY328" s="1"/>
    </row>
    <row r="329" spans="5:51" x14ac:dyDescent="0.2">
      <c r="E329" s="1"/>
      <c r="AC329" s="1"/>
      <c r="AY329" s="1"/>
    </row>
    <row r="330" spans="5:51" x14ac:dyDescent="0.2">
      <c r="E330" s="1"/>
      <c r="AC330" s="1"/>
      <c r="AY330" s="1"/>
    </row>
    <row r="331" spans="5:51" x14ac:dyDescent="0.2">
      <c r="E331" s="1"/>
      <c r="AC331" s="1"/>
      <c r="AY331" s="1"/>
    </row>
    <row r="332" spans="5:51" x14ac:dyDescent="0.2">
      <c r="E332" s="1"/>
      <c r="AC332" s="1"/>
      <c r="AY332" s="1"/>
    </row>
    <row r="333" spans="5:51" x14ac:dyDescent="0.2">
      <c r="E333" s="1"/>
      <c r="AC333" s="1"/>
      <c r="AY333" s="1"/>
    </row>
    <row r="334" spans="5:51" x14ac:dyDescent="0.2">
      <c r="E334" s="1"/>
      <c r="AC334" s="1"/>
      <c r="AY334" s="1"/>
    </row>
    <row r="335" spans="5:51" x14ac:dyDescent="0.2">
      <c r="E335" s="1"/>
      <c r="AC335" s="1"/>
      <c r="AY335" s="1"/>
    </row>
    <row r="336" spans="5:51" x14ac:dyDescent="0.2">
      <c r="E336" s="1"/>
      <c r="AC336" s="1"/>
      <c r="AY336" s="1"/>
    </row>
    <row r="337" spans="5:51" x14ac:dyDescent="0.2">
      <c r="E337" s="1"/>
      <c r="AC337" s="1"/>
      <c r="AY337" s="1"/>
    </row>
    <row r="338" spans="5:51" x14ac:dyDescent="0.2">
      <c r="E338" s="1"/>
      <c r="AC338" s="1"/>
      <c r="AY338" s="1"/>
    </row>
    <row r="339" spans="5:51" x14ac:dyDescent="0.2">
      <c r="E339" s="1"/>
      <c r="AC339" s="1"/>
      <c r="AY339" s="1"/>
    </row>
  </sheetData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83E80-6B46-4DEE-9BBF-3490FE578AB3}">
  <sheetPr codeName="Sheet25"/>
  <dimension ref="A1:AH39"/>
  <sheetViews>
    <sheetView rightToLeft="1" workbookViewId="0">
      <selection sqref="A1:AD12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8.125" style="1" customWidth="1"/>
    <col min="6" max="6" width="11.625" customWidth="1"/>
    <col min="7" max="7" width="12.75" customWidth="1"/>
    <col min="8" max="8" width="15.5" customWidth="1"/>
    <col min="9" max="10" width="11.625" customWidth="1"/>
    <col min="11" max="11" width="19.875" customWidth="1"/>
    <col min="12" max="12" width="15.125" customWidth="1"/>
    <col min="13" max="13" width="11.625" customWidth="1"/>
    <col min="14" max="14" width="12" customWidth="1"/>
    <col min="15" max="16" width="11.625" customWidth="1"/>
    <col min="17" max="17" width="19" customWidth="1"/>
    <col min="18" max="18" width="13.375" style="22" customWidth="1"/>
    <col min="19" max="19" width="11.625" style="34" customWidth="1"/>
    <col min="20" max="20" width="11.625" customWidth="1"/>
    <col min="21" max="21" width="12.25" customWidth="1"/>
    <col min="22" max="22" width="14" customWidth="1"/>
    <col min="23" max="23" width="18.625" customWidth="1"/>
    <col min="24" max="24" width="16.375" style="33" customWidth="1"/>
    <col min="25" max="25" width="14.875" style="17" customWidth="1"/>
    <col min="26" max="26" width="11.625" style="17" customWidth="1"/>
    <col min="27" max="27" width="12.875" style="17" customWidth="1"/>
    <col min="28" max="28" width="17.875" style="17" customWidth="1"/>
    <col min="29" max="29" width="21.75" style="22" customWidth="1"/>
    <col min="30" max="30" width="20.125" style="22" customWidth="1"/>
    <col min="31" max="34" width="11.625" customWidth="1"/>
    <col min="35" max="35" width="9" customWidth="1"/>
  </cols>
  <sheetData>
    <row r="1" spans="1:34" ht="66.75" customHeight="1" x14ac:dyDescent="0.2">
      <c r="A1" s="77" t="s">
        <v>49</v>
      </c>
      <c r="B1" s="77" t="s">
        <v>50</v>
      </c>
      <c r="C1" s="77" t="s">
        <v>228</v>
      </c>
      <c r="D1" s="77" t="s">
        <v>422</v>
      </c>
      <c r="E1" s="77" t="s">
        <v>423</v>
      </c>
      <c r="F1" s="77" t="s">
        <v>229</v>
      </c>
      <c r="G1" s="77" t="s">
        <v>230</v>
      </c>
      <c r="H1" s="77" t="s">
        <v>424</v>
      </c>
      <c r="I1" s="77" t="s">
        <v>54</v>
      </c>
      <c r="J1" s="77" t="s">
        <v>55</v>
      </c>
      <c r="K1" s="77" t="s">
        <v>231</v>
      </c>
      <c r="L1" s="77" t="s">
        <v>56</v>
      </c>
      <c r="M1" s="77" t="s">
        <v>3564</v>
      </c>
      <c r="N1" s="77" t="s">
        <v>3675</v>
      </c>
      <c r="O1" s="77" t="s">
        <v>233</v>
      </c>
      <c r="P1" s="77" t="s">
        <v>58</v>
      </c>
      <c r="Q1" s="77" t="s">
        <v>426</v>
      </c>
      <c r="R1" s="77" t="s">
        <v>59</v>
      </c>
      <c r="S1" s="79" t="s">
        <v>234</v>
      </c>
      <c r="T1" s="77" t="s">
        <v>62</v>
      </c>
      <c r="U1" s="77" t="s">
        <v>236</v>
      </c>
      <c r="V1" s="77" t="s">
        <v>3682</v>
      </c>
      <c r="W1" s="77" t="s">
        <v>3683</v>
      </c>
      <c r="X1" s="77" t="s">
        <v>3685</v>
      </c>
      <c r="Y1" s="78" t="s">
        <v>238</v>
      </c>
      <c r="Z1" s="78" t="s">
        <v>61</v>
      </c>
      <c r="AA1" s="78" t="s">
        <v>239</v>
      </c>
      <c r="AB1" s="78" t="s">
        <v>63</v>
      </c>
      <c r="AC1" s="77" t="s">
        <v>64</v>
      </c>
      <c r="AD1" s="77" t="s">
        <v>65</v>
      </c>
    </row>
    <row r="2" spans="1:34" x14ac:dyDescent="0.2">
      <c r="A2" s="5">
        <v>170</v>
      </c>
      <c r="B2" s="5"/>
      <c r="C2" s="5" t="s">
        <v>77</v>
      </c>
      <c r="D2" s="5">
        <v>520018078</v>
      </c>
      <c r="E2" s="6" t="s">
        <v>433</v>
      </c>
      <c r="F2" s="5" t="s">
        <v>4516</v>
      </c>
      <c r="G2" s="5" t="s">
        <v>4517</v>
      </c>
      <c r="H2" s="5" t="s">
        <v>435</v>
      </c>
      <c r="I2" s="5" t="s">
        <v>4518</v>
      </c>
      <c r="J2" s="6" t="s">
        <v>70</v>
      </c>
      <c r="K2" s="6" t="s">
        <v>70</v>
      </c>
      <c r="L2" s="5" t="s">
        <v>71</v>
      </c>
      <c r="M2" s="5" t="s">
        <v>3665</v>
      </c>
      <c r="N2" s="71">
        <v>45145</v>
      </c>
      <c r="O2" s="5" t="s">
        <v>579</v>
      </c>
      <c r="P2" s="5" t="s">
        <v>73</v>
      </c>
      <c r="Q2" s="5" t="s">
        <v>440</v>
      </c>
      <c r="R2" s="39" t="s">
        <v>74</v>
      </c>
      <c r="S2" s="61">
        <v>1.64</v>
      </c>
      <c r="T2" s="5" t="s">
        <v>4519</v>
      </c>
      <c r="U2" s="5" t="s">
        <v>1642</v>
      </c>
      <c r="V2" s="5" t="s">
        <v>3690</v>
      </c>
      <c r="W2" s="5" t="s">
        <v>3691</v>
      </c>
      <c r="X2" s="33">
        <v>45747</v>
      </c>
      <c r="Y2" s="17">
        <v>1394839.04862257</v>
      </c>
      <c r="Z2" s="17">
        <v>1</v>
      </c>
      <c r="AA2" s="47">
        <v>100.95</v>
      </c>
      <c r="AB2" s="47">
        <v>1408.0900200000001</v>
      </c>
      <c r="AC2" s="39" t="s">
        <v>617</v>
      </c>
      <c r="AD2" s="39" t="s">
        <v>315</v>
      </c>
      <c r="AE2" s="6"/>
      <c r="AF2" s="5"/>
      <c r="AG2" s="5"/>
      <c r="AH2" s="5"/>
    </row>
    <row r="3" spans="1:34" x14ac:dyDescent="0.2">
      <c r="A3" s="5">
        <v>170</v>
      </c>
      <c r="B3" s="5"/>
      <c r="C3" s="5" t="s">
        <v>77</v>
      </c>
      <c r="D3" s="5">
        <v>520018078</v>
      </c>
      <c r="E3" s="6" t="s">
        <v>433</v>
      </c>
      <c r="F3" s="5" t="s">
        <v>4520</v>
      </c>
      <c r="G3" s="5" t="s">
        <v>4521</v>
      </c>
      <c r="H3" s="5" t="s">
        <v>435</v>
      </c>
      <c r="I3" s="5" t="s">
        <v>4518</v>
      </c>
      <c r="J3" s="6" t="s">
        <v>70</v>
      </c>
      <c r="K3" s="6" t="s">
        <v>70</v>
      </c>
      <c r="L3" s="5" t="s">
        <v>71</v>
      </c>
      <c r="M3" s="5" t="s">
        <v>3665</v>
      </c>
      <c r="N3" s="71">
        <v>45399</v>
      </c>
      <c r="O3" s="5" t="s">
        <v>72</v>
      </c>
      <c r="P3" s="5" t="s">
        <v>73</v>
      </c>
      <c r="Q3" s="5" t="s">
        <v>440</v>
      </c>
      <c r="R3" s="39" t="s">
        <v>74</v>
      </c>
      <c r="S3" s="61">
        <v>4.57</v>
      </c>
      <c r="T3" s="5" t="s">
        <v>4519</v>
      </c>
      <c r="U3" s="5" t="s">
        <v>1792</v>
      </c>
      <c r="V3" s="5" t="s">
        <v>3690</v>
      </c>
      <c r="W3" s="5" t="s">
        <v>3691</v>
      </c>
      <c r="X3" s="33">
        <v>45747</v>
      </c>
      <c r="Y3" s="17">
        <v>9154954.9786891397</v>
      </c>
      <c r="Z3" s="17">
        <v>1</v>
      </c>
      <c r="AA3" s="47">
        <v>101.83</v>
      </c>
      <c r="AB3" s="47">
        <v>9322.4906499999997</v>
      </c>
      <c r="AC3" s="39" t="s">
        <v>4522</v>
      </c>
      <c r="AD3" s="39" t="s">
        <v>132</v>
      </c>
      <c r="AE3" s="6"/>
      <c r="AF3" s="5"/>
      <c r="AG3" s="5"/>
      <c r="AH3" s="5"/>
    </row>
    <row r="4" spans="1:34" x14ac:dyDescent="0.2">
      <c r="A4" s="5">
        <v>170</v>
      </c>
      <c r="B4" s="5"/>
      <c r="C4" s="5" t="s">
        <v>4523</v>
      </c>
      <c r="D4" s="5">
        <v>514103142</v>
      </c>
      <c r="E4" s="6" t="s">
        <v>433</v>
      </c>
      <c r="F4" s="5" t="s">
        <v>4524</v>
      </c>
      <c r="G4" s="5">
        <v>2080856</v>
      </c>
      <c r="H4" s="5" t="s">
        <v>3567</v>
      </c>
      <c r="I4" s="5" t="s">
        <v>4518</v>
      </c>
      <c r="J4" s="6" t="s">
        <v>70</v>
      </c>
      <c r="K4" s="6" t="s">
        <v>70</v>
      </c>
      <c r="L4" s="5" t="s">
        <v>71</v>
      </c>
      <c r="M4" s="5" t="s">
        <v>248</v>
      </c>
      <c r="N4" s="71">
        <v>45463</v>
      </c>
      <c r="O4" s="5" t="s">
        <v>465</v>
      </c>
      <c r="P4" s="5" t="s">
        <v>465</v>
      </c>
      <c r="Q4" s="5" t="s">
        <v>465</v>
      </c>
      <c r="R4" s="39" t="s">
        <v>74</v>
      </c>
      <c r="S4" s="61">
        <v>0.78</v>
      </c>
      <c r="T4" s="5" t="s">
        <v>1074</v>
      </c>
      <c r="U4" s="5" t="s">
        <v>331</v>
      </c>
      <c r="V4" s="5" t="s">
        <v>3690</v>
      </c>
      <c r="W4" s="5" t="s">
        <v>3691</v>
      </c>
      <c r="X4" s="33">
        <v>45747</v>
      </c>
      <c r="Y4" s="17">
        <v>3605864.1211700402</v>
      </c>
      <c r="Z4" s="17">
        <v>1</v>
      </c>
      <c r="AA4" s="47">
        <v>101.83</v>
      </c>
      <c r="AB4" s="47">
        <v>3671.8514300000002</v>
      </c>
      <c r="AC4" s="39" t="s">
        <v>4525</v>
      </c>
      <c r="AD4" s="39" t="s">
        <v>117</v>
      </c>
      <c r="AE4" s="6"/>
      <c r="AF4" s="5"/>
      <c r="AG4" s="5"/>
      <c r="AH4" s="5"/>
    </row>
    <row r="5" spans="1:34" x14ac:dyDescent="0.2">
      <c r="A5" s="5">
        <v>170</v>
      </c>
      <c r="B5" s="5"/>
      <c r="C5" s="5" t="s">
        <v>4526</v>
      </c>
      <c r="D5" s="5">
        <v>550261952</v>
      </c>
      <c r="E5" s="6" t="s">
        <v>1386</v>
      </c>
      <c r="F5" s="5" t="s">
        <v>4527</v>
      </c>
      <c r="G5" s="5">
        <v>2080857</v>
      </c>
      <c r="H5" s="5" t="s">
        <v>3567</v>
      </c>
      <c r="I5" s="5" t="s">
        <v>4518</v>
      </c>
      <c r="J5" s="6" t="s">
        <v>70</v>
      </c>
      <c r="K5" s="6" t="s">
        <v>70</v>
      </c>
      <c r="L5" s="5" t="s">
        <v>71</v>
      </c>
      <c r="M5" s="5" t="s">
        <v>248</v>
      </c>
      <c r="N5" s="71">
        <v>45463</v>
      </c>
      <c r="O5" s="5" t="s">
        <v>465</v>
      </c>
      <c r="P5" s="5" t="s">
        <v>465</v>
      </c>
      <c r="Q5" s="5" t="s">
        <v>465</v>
      </c>
      <c r="R5" s="39" t="s">
        <v>74</v>
      </c>
      <c r="S5" s="61">
        <v>2.2200000000000002</v>
      </c>
      <c r="T5" s="5" t="s">
        <v>4439</v>
      </c>
      <c r="U5" s="5" t="s">
        <v>1118</v>
      </c>
      <c r="V5" s="5" t="s">
        <v>3690</v>
      </c>
      <c r="W5" s="5" t="s">
        <v>3691</v>
      </c>
      <c r="X5" s="33">
        <v>45747</v>
      </c>
      <c r="Y5" s="17">
        <v>5535042.5598293198</v>
      </c>
      <c r="Z5" s="17">
        <v>1</v>
      </c>
      <c r="AA5" s="47">
        <v>102.47</v>
      </c>
      <c r="AB5" s="47">
        <v>5671.7581099999998</v>
      </c>
      <c r="AC5" s="39" t="s">
        <v>4528</v>
      </c>
      <c r="AD5" s="39" t="s">
        <v>326</v>
      </c>
      <c r="AE5" s="6"/>
      <c r="AF5" s="5"/>
      <c r="AG5" s="5"/>
      <c r="AH5" s="5"/>
    </row>
    <row r="6" spans="1:34" x14ac:dyDescent="0.2">
      <c r="A6" s="5">
        <v>170</v>
      </c>
      <c r="B6" s="6"/>
      <c r="C6" s="5" t="s">
        <v>4529</v>
      </c>
      <c r="D6" s="5">
        <v>520024191</v>
      </c>
      <c r="E6" s="6" t="s">
        <v>433</v>
      </c>
      <c r="F6" s="5" t="s">
        <v>4530</v>
      </c>
      <c r="G6" s="5">
        <v>2080858</v>
      </c>
      <c r="H6" s="5" t="s">
        <v>3567</v>
      </c>
      <c r="I6" s="5" t="s">
        <v>4518</v>
      </c>
      <c r="J6" s="6" t="s">
        <v>70</v>
      </c>
      <c r="K6" s="6" t="s">
        <v>70</v>
      </c>
      <c r="L6" s="5" t="s">
        <v>71</v>
      </c>
      <c r="M6" s="5" t="s">
        <v>248</v>
      </c>
      <c r="N6" s="71">
        <v>45463</v>
      </c>
      <c r="O6" s="5" t="s">
        <v>465</v>
      </c>
      <c r="P6" s="5" t="s">
        <v>465</v>
      </c>
      <c r="Q6" s="5" t="s">
        <v>465</v>
      </c>
      <c r="R6" s="39" t="s">
        <v>74</v>
      </c>
      <c r="S6" s="61">
        <v>1.04</v>
      </c>
      <c r="T6" s="5" t="s">
        <v>4531</v>
      </c>
      <c r="U6" s="5" t="s">
        <v>1215</v>
      </c>
      <c r="V6" s="5" t="s">
        <v>3690</v>
      </c>
      <c r="W6" s="5" t="s">
        <v>3691</v>
      </c>
      <c r="X6" s="33">
        <v>45747</v>
      </c>
      <c r="Y6" s="17">
        <v>13213269.2166641</v>
      </c>
      <c r="Z6" s="17">
        <v>1</v>
      </c>
      <c r="AA6" s="47">
        <v>101.86</v>
      </c>
      <c r="AB6" s="47">
        <v>13459.03602</v>
      </c>
      <c r="AC6" s="39" t="s">
        <v>4532</v>
      </c>
      <c r="AD6" s="39" t="s">
        <v>1852</v>
      </c>
      <c r="AE6" s="6"/>
      <c r="AF6" s="5"/>
      <c r="AG6" s="5"/>
      <c r="AH6" s="5"/>
    </row>
    <row r="7" spans="1:34" x14ac:dyDescent="0.2">
      <c r="A7" s="5">
        <v>170</v>
      </c>
      <c r="B7" s="5"/>
      <c r="C7" s="5" t="s">
        <v>4533</v>
      </c>
      <c r="D7" s="5">
        <v>550277115</v>
      </c>
      <c r="E7" s="6" t="s">
        <v>1386</v>
      </c>
      <c r="F7" s="5" t="s">
        <v>4534</v>
      </c>
      <c r="G7" s="5">
        <v>2080859</v>
      </c>
      <c r="H7" s="5" t="s">
        <v>3567</v>
      </c>
      <c r="I7" s="5" t="s">
        <v>4518</v>
      </c>
      <c r="J7" s="6" t="s">
        <v>70</v>
      </c>
      <c r="K7" s="6" t="s">
        <v>70</v>
      </c>
      <c r="L7" s="5" t="s">
        <v>71</v>
      </c>
      <c r="M7" s="5" t="s">
        <v>248</v>
      </c>
      <c r="N7" s="71">
        <v>45463</v>
      </c>
      <c r="O7" s="5" t="s">
        <v>465</v>
      </c>
      <c r="P7" s="5" t="s">
        <v>465</v>
      </c>
      <c r="Q7" s="5" t="s">
        <v>465</v>
      </c>
      <c r="R7" s="39" t="s">
        <v>74</v>
      </c>
      <c r="S7" s="61">
        <v>4.47</v>
      </c>
      <c r="T7" s="5" t="s">
        <v>1199</v>
      </c>
      <c r="U7" s="5" t="s">
        <v>801</v>
      </c>
      <c r="V7" s="5" t="s">
        <v>3690</v>
      </c>
      <c r="W7" s="5" t="s">
        <v>3691</v>
      </c>
      <c r="X7" s="33">
        <v>45747</v>
      </c>
      <c r="Y7" s="17">
        <v>6820372.6943520103</v>
      </c>
      <c r="Z7" s="17">
        <v>1</v>
      </c>
      <c r="AA7" s="47">
        <v>103.54</v>
      </c>
      <c r="AB7" s="47">
        <v>7061.8138900000004</v>
      </c>
      <c r="AC7" s="39" t="s">
        <v>4535</v>
      </c>
      <c r="AD7" s="39" t="s">
        <v>2059</v>
      </c>
      <c r="AE7" s="6"/>
      <c r="AF7" s="5"/>
      <c r="AG7" s="5"/>
      <c r="AH7" s="5"/>
    </row>
    <row r="8" spans="1:34" x14ac:dyDescent="0.2">
      <c r="A8" s="5">
        <v>170</v>
      </c>
      <c r="B8" s="5"/>
      <c r="C8" s="5" t="s">
        <v>4536</v>
      </c>
      <c r="D8" s="5">
        <v>510597842</v>
      </c>
      <c r="E8" s="6" t="s">
        <v>433</v>
      </c>
      <c r="F8" s="5" t="s">
        <v>4537</v>
      </c>
      <c r="G8" s="5">
        <v>2080860</v>
      </c>
      <c r="H8" s="5" t="s">
        <v>3567</v>
      </c>
      <c r="I8" s="5" t="s">
        <v>4518</v>
      </c>
      <c r="J8" s="6" t="s">
        <v>70</v>
      </c>
      <c r="K8" s="6" t="s">
        <v>70</v>
      </c>
      <c r="L8" s="5" t="s">
        <v>71</v>
      </c>
      <c r="M8" s="5" t="s">
        <v>248</v>
      </c>
      <c r="N8" s="71">
        <v>45463</v>
      </c>
      <c r="O8" s="5" t="s">
        <v>465</v>
      </c>
      <c r="P8" s="5" t="s">
        <v>465</v>
      </c>
      <c r="Q8" s="5" t="s">
        <v>465</v>
      </c>
      <c r="R8" s="39" t="s">
        <v>74</v>
      </c>
      <c r="S8" s="61">
        <v>4.47</v>
      </c>
      <c r="T8" s="5" t="s">
        <v>1199</v>
      </c>
      <c r="U8" s="5" t="s">
        <v>801</v>
      </c>
      <c r="V8" s="5" t="s">
        <v>3690</v>
      </c>
      <c r="W8" s="5" t="s">
        <v>3691</v>
      </c>
      <c r="X8" s="33">
        <v>45747</v>
      </c>
      <c r="Y8" s="17">
        <v>6820372.6943520103</v>
      </c>
      <c r="Z8" s="17">
        <v>1</v>
      </c>
      <c r="AA8" s="47">
        <v>103.54</v>
      </c>
      <c r="AB8" s="47">
        <v>7061.8138900000004</v>
      </c>
      <c r="AC8" s="39" t="s">
        <v>4535</v>
      </c>
      <c r="AD8" s="39" t="s">
        <v>2059</v>
      </c>
      <c r="AE8" s="6"/>
      <c r="AF8" s="5"/>
      <c r="AG8" s="5"/>
      <c r="AH8" s="5"/>
    </row>
    <row r="9" spans="1:34" x14ac:dyDescent="0.2">
      <c r="A9" s="5">
        <v>170</v>
      </c>
      <c r="B9" s="5"/>
      <c r="C9" s="5" t="s">
        <v>81</v>
      </c>
      <c r="D9" s="5">
        <v>520000118</v>
      </c>
      <c r="E9" s="6" t="s">
        <v>433</v>
      </c>
      <c r="F9" s="5" t="s">
        <v>4538</v>
      </c>
      <c r="G9" s="5" t="s">
        <v>4539</v>
      </c>
      <c r="H9" s="5" t="s">
        <v>435</v>
      </c>
      <c r="I9" s="5" t="s">
        <v>3670</v>
      </c>
      <c r="J9" s="6" t="s">
        <v>70</v>
      </c>
      <c r="K9" s="6" t="s">
        <v>70</v>
      </c>
      <c r="L9" s="5" t="s">
        <v>71</v>
      </c>
      <c r="M9" s="5" t="s">
        <v>3665</v>
      </c>
      <c r="N9" s="71">
        <v>45559</v>
      </c>
      <c r="O9" s="5" t="s">
        <v>72</v>
      </c>
      <c r="P9" s="5" t="s">
        <v>73</v>
      </c>
      <c r="Q9" s="5" t="s">
        <v>440</v>
      </c>
      <c r="R9" s="39" t="s">
        <v>74</v>
      </c>
      <c r="S9" s="61">
        <v>2.35</v>
      </c>
      <c r="T9" s="5" t="s">
        <v>1902</v>
      </c>
      <c r="U9" s="5" t="s">
        <v>4386</v>
      </c>
      <c r="V9" s="5" t="s">
        <v>3690</v>
      </c>
      <c r="W9" s="5" t="s">
        <v>3691</v>
      </c>
      <c r="X9" s="33">
        <v>45747</v>
      </c>
      <c r="Y9" s="17">
        <v>2483454.2142420802</v>
      </c>
      <c r="Z9" s="17">
        <v>1</v>
      </c>
      <c r="AA9" s="47">
        <v>101.08</v>
      </c>
      <c r="AB9" s="47">
        <v>2510.2755200000001</v>
      </c>
      <c r="AC9" s="39" t="s">
        <v>4540</v>
      </c>
      <c r="AD9" s="39" t="s">
        <v>146</v>
      </c>
      <c r="AE9" s="6"/>
      <c r="AF9" s="5"/>
      <c r="AG9" s="5"/>
      <c r="AH9" s="5"/>
    </row>
    <row r="10" spans="1:34" x14ac:dyDescent="0.2">
      <c r="A10" s="5">
        <v>170</v>
      </c>
      <c r="B10" s="5"/>
      <c r="C10" s="5" t="s">
        <v>4541</v>
      </c>
      <c r="D10" s="5">
        <v>515759777</v>
      </c>
      <c r="E10" s="6" t="s">
        <v>433</v>
      </c>
      <c r="F10" s="5" t="s">
        <v>4542</v>
      </c>
      <c r="G10" s="5" t="s">
        <v>4543</v>
      </c>
      <c r="H10" s="5" t="s">
        <v>435</v>
      </c>
      <c r="I10" s="5" t="s">
        <v>3670</v>
      </c>
      <c r="J10" s="6" t="s">
        <v>70</v>
      </c>
      <c r="K10" s="6" t="s">
        <v>70</v>
      </c>
      <c r="L10" s="5" t="s">
        <v>71</v>
      </c>
      <c r="M10" s="5" t="s">
        <v>248</v>
      </c>
      <c r="N10" s="71">
        <v>45651</v>
      </c>
      <c r="O10" s="5" t="s">
        <v>92</v>
      </c>
      <c r="P10" s="5" t="s">
        <v>456</v>
      </c>
      <c r="Q10" s="5" t="s">
        <v>1699</v>
      </c>
      <c r="R10" s="39" t="s">
        <v>74</v>
      </c>
      <c r="S10" s="61">
        <v>2.3199999999999998</v>
      </c>
      <c r="T10" s="5" t="s">
        <v>2244</v>
      </c>
      <c r="U10" s="5" t="s">
        <v>4544</v>
      </c>
      <c r="V10" s="5" t="s">
        <v>3690</v>
      </c>
      <c r="W10" s="5" t="s">
        <v>3691</v>
      </c>
      <c r="X10" s="33">
        <v>45747</v>
      </c>
      <c r="Y10" s="17">
        <v>943785.94439289102</v>
      </c>
      <c r="Z10" s="17">
        <v>1</v>
      </c>
      <c r="AA10" s="47">
        <v>103.85622988171545</v>
      </c>
      <c r="AB10" s="47">
        <v>980.18050000000005</v>
      </c>
      <c r="AC10" s="39" t="s">
        <v>4545</v>
      </c>
      <c r="AD10" s="39" t="s">
        <v>96</v>
      </c>
      <c r="AE10" s="6"/>
      <c r="AF10" s="5"/>
      <c r="AG10" s="5"/>
      <c r="AH10" s="5"/>
    </row>
    <row r="11" spans="1:34" x14ac:dyDescent="0.2">
      <c r="A11" s="5">
        <v>170</v>
      </c>
      <c r="B11" s="6"/>
      <c r="C11" s="5" t="s">
        <v>4546</v>
      </c>
      <c r="D11" s="5">
        <v>511113243</v>
      </c>
      <c r="E11" s="6" t="s">
        <v>433</v>
      </c>
      <c r="F11" s="5" t="s">
        <v>4547</v>
      </c>
      <c r="G11" s="5">
        <v>2080967</v>
      </c>
      <c r="H11" s="5" t="s">
        <v>3567</v>
      </c>
      <c r="I11" s="5" t="s">
        <v>3670</v>
      </c>
      <c r="J11" s="6" t="s">
        <v>70</v>
      </c>
      <c r="K11" s="6" t="s">
        <v>70</v>
      </c>
      <c r="L11" s="5" t="s">
        <v>71</v>
      </c>
      <c r="M11" s="5" t="s">
        <v>248</v>
      </c>
      <c r="N11" s="71">
        <v>45719</v>
      </c>
      <c r="O11" s="5" t="s">
        <v>465</v>
      </c>
      <c r="P11" s="5" t="s">
        <v>465</v>
      </c>
      <c r="Q11" s="5" t="s">
        <v>465</v>
      </c>
      <c r="R11" s="39" t="s">
        <v>74</v>
      </c>
      <c r="S11" s="61">
        <v>2.58</v>
      </c>
      <c r="T11" s="5" t="s">
        <v>4461</v>
      </c>
      <c r="U11" s="5" t="s">
        <v>351</v>
      </c>
      <c r="V11" s="5" t="s">
        <v>3690</v>
      </c>
      <c r="W11" s="5" t="s">
        <v>3691</v>
      </c>
      <c r="X11" s="33">
        <v>45747</v>
      </c>
      <c r="Y11" s="17">
        <v>12676410.275760001</v>
      </c>
      <c r="Z11" s="17">
        <v>1</v>
      </c>
      <c r="AA11" s="47">
        <v>99.46</v>
      </c>
      <c r="AB11" s="47">
        <v>12607.95766</v>
      </c>
      <c r="AC11" s="39" t="s">
        <v>4548</v>
      </c>
      <c r="AD11" s="39" t="s">
        <v>755</v>
      </c>
      <c r="AE11" s="6"/>
      <c r="AF11" s="5"/>
      <c r="AG11" s="5"/>
      <c r="AH11" s="5"/>
    </row>
    <row r="12" spans="1:34" x14ac:dyDescent="0.2">
      <c r="A12" s="5">
        <v>170</v>
      </c>
      <c r="B12" s="6"/>
      <c r="C12" s="5" t="s">
        <v>85</v>
      </c>
      <c r="D12" s="5">
        <v>520000522</v>
      </c>
      <c r="E12" s="6" t="s">
        <v>433</v>
      </c>
      <c r="F12" s="5" t="s">
        <v>4549</v>
      </c>
      <c r="G12" s="5" t="s">
        <v>2602</v>
      </c>
      <c r="H12" s="5" t="s">
        <v>435</v>
      </c>
      <c r="I12" s="5" t="s">
        <v>3670</v>
      </c>
      <c r="J12" s="6" t="s">
        <v>70</v>
      </c>
      <c r="K12" s="6" t="s">
        <v>1918</v>
      </c>
      <c r="L12" s="5" t="s">
        <v>71</v>
      </c>
      <c r="M12" s="5" t="s">
        <v>3569</v>
      </c>
      <c r="N12" s="71">
        <v>45447</v>
      </c>
      <c r="O12" s="5" t="s">
        <v>72</v>
      </c>
      <c r="P12" s="5" t="s">
        <v>73</v>
      </c>
      <c r="Q12" s="5" t="s">
        <v>1699</v>
      </c>
      <c r="R12" s="39" t="s">
        <v>74</v>
      </c>
      <c r="S12" s="61">
        <v>0</v>
      </c>
      <c r="T12" s="5" t="s">
        <v>104</v>
      </c>
      <c r="U12" s="5" t="s">
        <v>104</v>
      </c>
      <c r="V12" s="5" t="s">
        <v>248</v>
      </c>
      <c r="W12" s="5" t="s">
        <v>3691</v>
      </c>
      <c r="X12" s="33">
        <v>45747</v>
      </c>
      <c r="Y12" s="17">
        <v>1286253.72228763</v>
      </c>
      <c r="Z12" s="17">
        <v>1</v>
      </c>
      <c r="AA12" s="47">
        <v>1125</v>
      </c>
      <c r="AB12" s="47">
        <v>14470.354380000001</v>
      </c>
      <c r="AC12" s="39" t="s">
        <v>4550</v>
      </c>
      <c r="AD12" s="39" t="s">
        <v>2682</v>
      </c>
      <c r="AE12" s="6"/>
      <c r="AF12" s="5"/>
      <c r="AG12" s="5"/>
      <c r="AH12" s="5"/>
    </row>
    <row r="13" spans="1:34" x14ac:dyDescent="0.2">
      <c r="A13" s="5"/>
      <c r="B13" s="5"/>
      <c r="C13" s="5"/>
      <c r="D13" s="5"/>
      <c r="E13" s="6"/>
      <c r="F13" s="5"/>
      <c r="G13" s="5"/>
      <c r="H13" s="5"/>
      <c r="I13" s="5"/>
      <c r="J13" s="6"/>
      <c r="K13" s="6"/>
      <c r="L13" s="5"/>
      <c r="M13" s="5"/>
      <c r="N13" s="5"/>
      <c r="O13" s="5"/>
      <c r="P13" s="5"/>
      <c r="Q13" s="5"/>
      <c r="R13" s="39"/>
      <c r="S13" s="61"/>
      <c r="T13" s="5"/>
      <c r="U13" s="5"/>
      <c r="V13" s="5"/>
      <c r="W13" s="5"/>
      <c r="AA13" s="47"/>
      <c r="AB13" s="47"/>
      <c r="AC13" s="39"/>
      <c r="AD13" s="39"/>
      <c r="AE13" s="6"/>
      <c r="AF13" s="5"/>
      <c r="AG13" s="5"/>
      <c r="AH13" s="5"/>
    </row>
    <row r="14" spans="1:34" x14ac:dyDescent="0.2">
      <c r="A14" s="5"/>
      <c r="B14" s="5"/>
      <c r="C14" s="5"/>
      <c r="D14" s="5"/>
      <c r="E14" s="6"/>
      <c r="F14" s="5"/>
      <c r="G14" s="5"/>
      <c r="H14" s="5"/>
      <c r="I14" s="5"/>
      <c r="J14" s="6"/>
      <c r="K14" s="6"/>
      <c r="L14" s="5"/>
      <c r="M14" s="5"/>
      <c r="N14" s="5"/>
      <c r="O14" s="5"/>
      <c r="P14" s="5"/>
      <c r="Q14" s="5"/>
      <c r="R14" s="39"/>
      <c r="S14" s="61"/>
      <c r="T14" s="5"/>
      <c r="U14" s="5"/>
      <c r="V14" s="5"/>
      <c r="W14" s="5"/>
      <c r="AA14" s="47"/>
      <c r="AB14" s="47"/>
      <c r="AC14" s="39"/>
      <c r="AD14" s="39"/>
      <c r="AE14" s="6"/>
      <c r="AF14" s="5"/>
      <c r="AG14" s="5"/>
      <c r="AH14" s="5"/>
    </row>
    <row r="15" spans="1:34" x14ac:dyDescent="0.2">
      <c r="A15" s="5"/>
      <c r="B15" s="5"/>
      <c r="C15" s="5"/>
      <c r="D15" s="5"/>
      <c r="E15" s="6"/>
      <c r="F15" s="5"/>
      <c r="G15" s="5"/>
      <c r="H15" s="5"/>
      <c r="I15" s="5"/>
      <c r="J15" s="6"/>
      <c r="K15" s="6"/>
      <c r="L15" s="5"/>
      <c r="M15" s="5"/>
      <c r="N15" s="5"/>
      <c r="O15" s="5"/>
      <c r="P15" s="5"/>
      <c r="Q15" s="5"/>
      <c r="R15" s="39"/>
      <c r="S15" s="61"/>
      <c r="T15" s="5"/>
      <c r="U15" s="5"/>
      <c r="V15" s="5"/>
      <c r="W15" s="5"/>
      <c r="AA15" s="47"/>
      <c r="AB15" s="47"/>
      <c r="AC15" s="39"/>
      <c r="AD15" s="39"/>
      <c r="AE15" s="6"/>
      <c r="AF15" s="5"/>
      <c r="AG15" s="5"/>
      <c r="AH15" s="5"/>
    </row>
    <row r="16" spans="1:34" x14ac:dyDescent="0.2">
      <c r="A16" s="5"/>
      <c r="B16" s="5"/>
      <c r="C16" s="5"/>
      <c r="D16" s="5"/>
      <c r="E16" s="6"/>
      <c r="F16" s="5"/>
      <c r="G16" s="5"/>
      <c r="H16" s="5"/>
      <c r="I16" s="5"/>
      <c r="J16" s="6"/>
      <c r="K16" s="6"/>
      <c r="L16" s="5"/>
      <c r="M16" s="5"/>
      <c r="N16" s="5"/>
      <c r="O16" s="5"/>
      <c r="P16" s="5"/>
      <c r="Q16" s="5"/>
      <c r="R16" s="39"/>
      <c r="S16" s="61"/>
      <c r="T16" s="5"/>
      <c r="U16" s="5"/>
      <c r="V16" s="5"/>
      <c r="W16" s="5"/>
      <c r="AA16" s="47"/>
      <c r="AB16" s="47"/>
      <c r="AC16" s="39"/>
      <c r="AD16" s="39"/>
      <c r="AE16" s="6"/>
      <c r="AF16" s="5"/>
      <c r="AG16" s="5"/>
      <c r="AH16" s="5"/>
    </row>
    <row r="17" spans="1:34" x14ac:dyDescent="0.2">
      <c r="A17" s="5"/>
      <c r="B17" s="5"/>
      <c r="C17" s="5"/>
      <c r="D17" s="5"/>
      <c r="E17" s="6"/>
      <c r="F17" s="5"/>
      <c r="G17" s="5"/>
      <c r="H17" s="5"/>
      <c r="I17" s="5"/>
      <c r="J17" s="6"/>
      <c r="K17" s="6"/>
      <c r="L17" s="5"/>
      <c r="M17" s="5"/>
      <c r="N17" s="5"/>
      <c r="O17" s="5"/>
      <c r="P17" s="5"/>
      <c r="Q17" s="5"/>
      <c r="R17" s="39"/>
      <c r="S17" s="61"/>
      <c r="T17" s="5"/>
      <c r="U17" s="5"/>
      <c r="V17" s="5"/>
      <c r="W17" s="5"/>
      <c r="AA17" s="47"/>
      <c r="AB17" s="47"/>
      <c r="AC17" s="39"/>
      <c r="AD17" s="39"/>
      <c r="AE17" s="6"/>
      <c r="AF17" s="5"/>
      <c r="AG17" s="5"/>
      <c r="AH17" s="5"/>
    </row>
    <row r="18" spans="1:34" x14ac:dyDescent="0.2">
      <c r="A18" s="5"/>
      <c r="B18" s="5"/>
      <c r="C18" s="5"/>
      <c r="D18" s="5"/>
      <c r="E18" s="6"/>
      <c r="F18" s="5"/>
      <c r="G18" s="5"/>
      <c r="H18" s="5"/>
      <c r="I18" s="5"/>
      <c r="J18" s="6"/>
      <c r="K18" s="6"/>
      <c r="L18" s="5"/>
      <c r="M18" s="5"/>
      <c r="N18" s="5"/>
      <c r="O18" s="5"/>
      <c r="P18" s="5"/>
      <c r="Q18" s="5"/>
      <c r="R18" s="39"/>
      <c r="S18" s="61"/>
      <c r="T18" s="5"/>
      <c r="U18" s="5"/>
      <c r="V18" s="5"/>
      <c r="W18" s="5"/>
      <c r="AA18" s="47"/>
      <c r="AB18" s="47"/>
      <c r="AC18" s="39"/>
      <c r="AD18" s="39"/>
      <c r="AE18" s="6"/>
      <c r="AF18" s="5"/>
      <c r="AG18" s="5"/>
      <c r="AH18" s="5"/>
    </row>
    <row r="19" spans="1:34" x14ac:dyDescent="0.2">
      <c r="A19" s="5"/>
      <c r="B19" s="5"/>
      <c r="C19" s="5"/>
      <c r="D19" s="5"/>
      <c r="E19" s="6"/>
      <c r="F19" s="5"/>
      <c r="G19" s="5"/>
      <c r="H19" s="5"/>
      <c r="I19" s="5"/>
      <c r="J19" s="6"/>
      <c r="K19" s="6"/>
      <c r="L19" s="5"/>
      <c r="M19" s="5"/>
      <c r="N19" s="5"/>
      <c r="O19" s="5"/>
      <c r="P19" s="5"/>
      <c r="Q19" s="5"/>
      <c r="R19" s="39"/>
      <c r="S19" s="61"/>
      <c r="T19" s="5"/>
      <c r="U19" s="5"/>
      <c r="V19" s="5"/>
      <c r="W19" s="5"/>
      <c r="AA19" s="47"/>
      <c r="AB19" s="47"/>
      <c r="AC19" s="39"/>
      <c r="AD19" s="39"/>
      <c r="AE19" s="6"/>
      <c r="AF19" s="5"/>
      <c r="AG19" s="5"/>
      <c r="AH19" s="5"/>
    </row>
    <row r="20" spans="1:34" x14ac:dyDescent="0.2">
      <c r="B20" s="6"/>
      <c r="F20" s="5"/>
      <c r="K20" s="6"/>
    </row>
    <row r="21" spans="1:34" x14ac:dyDescent="0.2">
      <c r="B21" s="5"/>
      <c r="F21" s="5"/>
    </row>
    <row r="22" spans="1:34" x14ac:dyDescent="0.2">
      <c r="B22" s="5"/>
      <c r="F22" s="5"/>
    </row>
    <row r="23" spans="1:34" x14ac:dyDescent="0.2">
      <c r="B23" s="5"/>
      <c r="F23" s="5"/>
    </row>
    <row r="24" spans="1:34" x14ac:dyDescent="0.2">
      <c r="B24" s="5"/>
      <c r="F24" s="5"/>
    </row>
    <row r="25" spans="1:34" x14ac:dyDescent="0.2">
      <c r="B25" s="5"/>
      <c r="F25" s="5"/>
    </row>
    <row r="26" spans="1:34" x14ac:dyDescent="0.2">
      <c r="F26" s="5"/>
    </row>
    <row r="27" spans="1:34" x14ac:dyDescent="0.2">
      <c r="F27" s="5"/>
    </row>
    <row r="28" spans="1:34" x14ac:dyDescent="0.2">
      <c r="B28" s="5"/>
      <c r="F28" s="5"/>
    </row>
    <row r="29" spans="1:34" x14ac:dyDescent="0.2">
      <c r="B29" s="5"/>
      <c r="F29" s="5"/>
    </row>
    <row r="30" spans="1:34" x14ac:dyDescent="0.2">
      <c r="B30" s="5"/>
      <c r="F30" s="5"/>
    </row>
    <row r="31" spans="1:34" x14ac:dyDescent="0.2">
      <c r="B31" s="5"/>
      <c r="F31" s="5"/>
    </row>
    <row r="32" spans="1:34" x14ac:dyDescent="0.2">
      <c r="B32" s="5"/>
      <c r="F32" s="5"/>
    </row>
    <row r="33" spans="2:6" x14ac:dyDescent="0.2">
      <c r="B33" s="5"/>
      <c r="F33" s="5"/>
    </row>
    <row r="34" spans="2:6" x14ac:dyDescent="0.2">
      <c r="B34" s="6"/>
      <c r="F34" s="5"/>
    </row>
    <row r="35" spans="2:6" x14ac:dyDescent="0.2">
      <c r="B35" s="5"/>
      <c r="F35" s="5"/>
    </row>
    <row r="36" spans="2:6" x14ac:dyDescent="0.2">
      <c r="B36" s="5"/>
      <c r="F36" s="5"/>
    </row>
    <row r="37" spans="2:6" x14ac:dyDescent="0.2">
      <c r="B37" s="5"/>
      <c r="F37" s="5"/>
    </row>
    <row r="38" spans="2:6" x14ac:dyDescent="0.2">
      <c r="F38" s="5"/>
    </row>
    <row r="39" spans="2:6" x14ac:dyDescent="0.2">
      <c r="F39" s="5"/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dataValidations count="13">
    <dataValidation type="list" allowBlank="1" showInputMessage="1" showErrorMessage="1" sqref="J2:J4 B11 J6:J19" xr:uid="{00000000-0002-0000-1800-000000000000}">
      <formula1>Israel_Abroad</formula1>
    </dataValidation>
    <dataValidation type="list" allowBlank="1" showInputMessage="1" showErrorMessage="1" sqref="L2:L4 B13 L6:L19" xr:uid="{00000000-0002-0000-1800-000001000000}">
      <formula1>Holding_Interest</formula1>
    </dataValidation>
    <dataValidation type="list" allowBlank="1" showInputMessage="1" showErrorMessage="1" sqref="Q2:Q4 B18 Q6:Q19" xr:uid="{00000000-0002-0000-1800-000002000000}">
      <formula1>Rating_Agency</formula1>
    </dataValidation>
    <dataValidation type="list" allowBlank="1" showInputMessage="1" showErrorMessage="1" sqref="R2:R4 B19 R6:R19" xr:uid="{00000000-0002-0000-1800-000003000000}">
      <formula1>What_Is_Rated</formula1>
    </dataValidation>
    <dataValidation type="list" allowBlank="1" showInputMessage="1" showErrorMessage="1" sqref="AE2:AE4 B34 AE6:AE19" xr:uid="{00000000-0002-0000-1800-000004000000}">
      <formula1>In_the_books</formula1>
    </dataValidation>
    <dataValidation type="list" allowBlank="1" showInputMessage="1" showErrorMessage="1" sqref="W2:W4 B24 W6:W19" xr:uid="{00000000-0002-0000-1800-000005000000}">
      <formula1>Valuation</formula1>
    </dataValidation>
    <dataValidation type="list" allowBlank="1" showInputMessage="1" showErrorMessage="1" sqref="X2:X18 B25" xr:uid="{00000000-0002-0000-1800-000006000000}">
      <formula1>Dependence_Independence</formula1>
    </dataValidation>
    <dataValidation type="list" allowBlank="1" showInputMessage="1" showErrorMessage="1" sqref="K2:K4 B12 K6:K20" xr:uid="{00000000-0002-0000-1800-000007000000}">
      <formula1>Country_list</formula1>
    </dataValidation>
    <dataValidation type="list" allowBlank="1" showInputMessage="1" showErrorMessage="1" sqref="E2:E4 E6:E19 B6" xr:uid="{00000000-0002-0000-1800-000008000000}">
      <formula1>Issuer_Number_Type</formula1>
    </dataValidation>
    <dataValidation type="list" allowBlank="1" showInputMessage="1" showErrorMessage="1" sqref="H2:H4 B9 H6:H19" xr:uid="{00000000-0002-0000-1800-000009000000}">
      <formula1>Type_Of_Security_ID_Nottraded</formula1>
    </dataValidation>
    <dataValidation type="list" allowBlank="1" showInputMessage="1" showErrorMessage="1" sqref="M2:M4 B14 M6:M19" xr:uid="{00000000-0002-0000-1800-00000A000000}">
      <formula1>Underlying_Asset_Structured</formula1>
    </dataValidation>
    <dataValidation type="list" allowBlank="1" showInputMessage="1" showErrorMessage="1" sqref="I2:I4 B10 I6:I19" xr:uid="{00000000-0002-0000-1800-00000B000000}">
      <formula1>#REF!</formula1>
    </dataValidation>
    <dataValidation allowBlank="1" showInputMessage="1" showErrorMessage="1" sqref="B5 B33 B23 B17 B8 AE5 W5 Q5:R5 H5:M5 E5" xr:uid="{00000000-0002-0000-1800-00000C000000}"/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9B5F8-1952-47DB-8275-94C42E67649D}">
  <sheetPr codeName="Sheet26"/>
  <dimension ref="A1:V2"/>
  <sheetViews>
    <sheetView rightToLeft="1" workbookViewId="0">
      <selection sqref="A1:V2"/>
    </sheetView>
  </sheetViews>
  <sheetFormatPr defaultColWidth="9" defaultRowHeight="14.25" x14ac:dyDescent="0.2"/>
  <cols>
    <col min="1" max="1" width="29.375" customWidth="1"/>
    <col min="2" max="3" width="11.625" customWidth="1"/>
    <col min="4" max="4" width="13.75" customWidth="1"/>
    <col min="5" max="5" width="16.5" style="1" customWidth="1"/>
    <col min="6" max="6" width="11.625" customWidth="1"/>
    <col min="7" max="7" width="17" style="33" customWidth="1"/>
    <col min="8" max="8" width="11.625" customWidth="1"/>
    <col min="9" max="9" width="19.875" customWidth="1"/>
    <col min="10" max="10" width="15.125" customWidth="1"/>
    <col min="11" max="12" width="11.625" customWidth="1"/>
    <col min="13" max="13" width="11.75" style="22" customWidth="1"/>
    <col min="14" max="14" width="11.625" style="34" customWidth="1"/>
    <col min="15" max="15" width="11.625" customWidth="1"/>
    <col min="16" max="16" width="12.25" customWidth="1"/>
    <col min="17" max="19" width="11.625" style="17" customWidth="1"/>
    <col min="20" max="20" width="17.875" style="17" customWidth="1"/>
    <col min="21" max="21" width="21.75" customWidth="1"/>
    <col min="22" max="22" width="20.125" customWidth="1"/>
    <col min="23" max="27" width="11.625" customWidth="1"/>
    <col min="28" max="28" width="9" customWidth="1"/>
  </cols>
  <sheetData>
    <row r="1" spans="1:22" ht="66.75" customHeight="1" x14ac:dyDescent="0.2">
      <c r="A1" s="77" t="s">
        <v>49</v>
      </c>
      <c r="B1" s="77" t="s">
        <v>50</v>
      </c>
      <c r="C1" s="77" t="s">
        <v>51</v>
      </c>
      <c r="D1" s="77" t="s">
        <v>52</v>
      </c>
      <c r="E1" s="77" t="s">
        <v>53</v>
      </c>
      <c r="F1" s="77" t="s">
        <v>54</v>
      </c>
      <c r="G1" s="77" t="s">
        <v>4551</v>
      </c>
      <c r="H1" s="77" t="s">
        <v>55</v>
      </c>
      <c r="I1" s="77" t="s">
        <v>231</v>
      </c>
      <c r="J1" s="77" t="s">
        <v>56</v>
      </c>
      <c r="K1" s="77" t="s">
        <v>57</v>
      </c>
      <c r="L1" s="77" t="s">
        <v>58</v>
      </c>
      <c r="M1" s="77" t="s">
        <v>59</v>
      </c>
      <c r="N1" s="79" t="s">
        <v>234</v>
      </c>
      <c r="O1" s="77" t="s">
        <v>62</v>
      </c>
      <c r="P1" s="77" t="s">
        <v>236</v>
      </c>
      <c r="Q1" s="78" t="s">
        <v>60</v>
      </c>
      <c r="R1" s="78" t="s">
        <v>61</v>
      </c>
      <c r="S1" s="78" t="s">
        <v>4552</v>
      </c>
      <c r="T1" s="78" t="s">
        <v>63</v>
      </c>
      <c r="U1" s="77" t="s">
        <v>64</v>
      </c>
      <c r="V1" s="77" t="s">
        <v>65</v>
      </c>
    </row>
    <row r="2" spans="1:22" x14ac:dyDescent="0.2">
      <c r="A2">
        <v>170</v>
      </c>
      <c r="T2" s="17">
        <v>0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60611-A00C-4E7A-9C33-BB21870FAC2F}">
  <sheetPr codeName="Sheet27"/>
  <dimension ref="A1:X5"/>
  <sheetViews>
    <sheetView rightToLeft="1" workbookViewId="0">
      <selection sqref="A1:X5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5.375" customWidth="1"/>
    <col min="6" max="6" width="15.125" customWidth="1"/>
    <col min="7" max="7" width="12" style="33" customWidth="1"/>
    <col min="8" max="8" width="15.25" customWidth="1"/>
    <col min="9" max="9" width="13.125" customWidth="1"/>
    <col min="10" max="10" width="11.625" customWidth="1"/>
    <col min="11" max="11" width="26.75" customWidth="1"/>
    <col min="12" max="12" width="27.5" customWidth="1"/>
    <col min="13" max="14" width="14" customWidth="1"/>
    <col min="15" max="15" width="18.625" customWidth="1"/>
    <col min="16" max="16" width="16.375" style="33" customWidth="1"/>
    <col min="17" max="17" width="11.75" style="22" customWidth="1"/>
    <col min="18" max="18" width="21.125" style="37" customWidth="1"/>
    <col min="19" max="19" width="17.875" style="37" customWidth="1"/>
    <col min="20" max="20" width="21.375" customWidth="1"/>
    <col min="21" max="21" width="24.625" customWidth="1"/>
    <col min="22" max="22" width="22" customWidth="1"/>
    <col min="23" max="23" width="21.75" customWidth="1"/>
    <col min="24" max="24" width="20.125" customWidth="1"/>
    <col min="25" max="33" width="11.625" customWidth="1"/>
    <col min="34" max="34" width="9" customWidth="1"/>
  </cols>
  <sheetData>
    <row r="1" spans="1:24" ht="66.75" customHeight="1" x14ac:dyDescent="0.2">
      <c r="A1" s="77" t="s">
        <v>49</v>
      </c>
      <c r="B1" s="77" t="s">
        <v>50</v>
      </c>
      <c r="C1" s="77" t="s">
        <v>4553</v>
      </c>
      <c r="D1" s="77" t="s">
        <v>54</v>
      </c>
      <c r="E1" s="77" t="s">
        <v>4554</v>
      </c>
      <c r="F1" s="77" t="s">
        <v>56</v>
      </c>
      <c r="G1" s="77" t="s">
        <v>3675</v>
      </c>
      <c r="H1" s="77" t="s">
        <v>4555</v>
      </c>
      <c r="I1" s="77" t="s">
        <v>4556</v>
      </c>
      <c r="J1" s="77" t="s">
        <v>4557</v>
      </c>
      <c r="K1" s="77" t="s">
        <v>4558</v>
      </c>
      <c r="L1" s="77" t="s">
        <v>4559</v>
      </c>
      <c r="M1" s="77" t="s">
        <v>3682</v>
      </c>
      <c r="N1" s="77" t="s">
        <v>3684</v>
      </c>
      <c r="O1" s="77" t="s">
        <v>3683</v>
      </c>
      <c r="P1" s="77" t="s">
        <v>3685</v>
      </c>
      <c r="Q1" s="77" t="s">
        <v>59</v>
      </c>
      <c r="R1" s="78" t="s">
        <v>4252</v>
      </c>
      <c r="S1" s="78" t="s">
        <v>63</v>
      </c>
      <c r="T1" s="77" t="s">
        <v>240</v>
      </c>
      <c r="U1" s="77" t="s">
        <v>430</v>
      </c>
      <c r="V1" s="77" t="s">
        <v>17</v>
      </c>
      <c r="W1" s="77" t="s">
        <v>64</v>
      </c>
      <c r="X1" s="77" t="s">
        <v>65</v>
      </c>
    </row>
    <row r="2" spans="1:24" x14ac:dyDescent="0.2">
      <c r="A2">
        <v>170</v>
      </c>
      <c r="C2" t="s">
        <v>4560</v>
      </c>
      <c r="D2" t="s">
        <v>4561</v>
      </c>
      <c r="E2" t="s">
        <v>70</v>
      </c>
      <c r="F2" t="s">
        <v>71</v>
      </c>
      <c r="G2" s="33">
        <v>45196</v>
      </c>
      <c r="H2" t="s">
        <v>4562</v>
      </c>
      <c r="I2" t="s">
        <v>4563</v>
      </c>
      <c r="J2" t="s">
        <v>4564</v>
      </c>
      <c r="K2" t="s">
        <v>4565</v>
      </c>
      <c r="M2" t="s">
        <v>3772</v>
      </c>
      <c r="O2" t="s">
        <v>3691</v>
      </c>
      <c r="P2" s="33">
        <v>45657</v>
      </c>
      <c r="Q2" s="22" t="s">
        <v>74</v>
      </c>
      <c r="R2" s="37">
        <v>773.41700000000003</v>
      </c>
      <c r="S2" s="37">
        <v>773.41660000000002</v>
      </c>
      <c r="W2" t="s">
        <v>4566</v>
      </c>
      <c r="X2" t="s">
        <v>88</v>
      </c>
    </row>
    <row r="3" spans="1:24" x14ac:dyDescent="0.2">
      <c r="A3">
        <v>170</v>
      </c>
      <c r="C3" t="s">
        <v>4567</v>
      </c>
      <c r="D3" t="s">
        <v>4561</v>
      </c>
      <c r="E3" t="s">
        <v>70</v>
      </c>
      <c r="F3" t="s">
        <v>71</v>
      </c>
      <c r="G3" s="33">
        <v>45433</v>
      </c>
      <c r="H3" t="s">
        <v>1401</v>
      </c>
      <c r="I3" t="s">
        <v>4568</v>
      </c>
      <c r="J3" t="s">
        <v>4569</v>
      </c>
      <c r="K3" t="s">
        <v>1700</v>
      </c>
      <c r="M3" t="s">
        <v>248</v>
      </c>
      <c r="O3" t="s">
        <v>3691</v>
      </c>
      <c r="P3" s="33">
        <v>45473</v>
      </c>
      <c r="Q3" s="22" t="s">
        <v>74</v>
      </c>
      <c r="R3" s="37">
        <v>2668.8490000000002</v>
      </c>
      <c r="S3" s="37">
        <v>2668.84881</v>
      </c>
      <c r="W3" t="s">
        <v>4570</v>
      </c>
      <c r="X3" t="s">
        <v>445</v>
      </c>
    </row>
    <row r="4" spans="1:24" x14ac:dyDescent="0.2">
      <c r="A4">
        <v>170</v>
      </c>
      <c r="C4" t="s">
        <v>4571</v>
      </c>
      <c r="D4" t="s">
        <v>4561</v>
      </c>
      <c r="E4" t="s">
        <v>70</v>
      </c>
      <c r="F4" t="s">
        <v>71</v>
      </c>
      <c r="G4" s="33">
        <v>45433</v>
      </c>
      <c r="H4" t="s">
        <v>1401</v>
      </c>
      <c r="I4" t="s">
        <v>4568</v>
      </c>
      <c r="J4" t="s">
        <v>4572</v>
      </c>
      <c r="K4" t="s">
        <v>1700</v>
      </c>
      <c r="M4" t="s">
        <v>248</v>
      </c>
      <c r="O4" t="s">
        <v>3691</v>
      </c>
      <c r="P4" s="33">
        <v>45473</v>
      </c>
      <c r="Q4" s="22" t="s">
        <v>74</v>
      </c>
      <c r="R4" s="37">
        <v>1133.7070000000001</v>
      </c>
      <c r="S4" s="37">
        <v>1133.7066600000001</v>
      </c>
      <c r="W4" t="s">
        <v>4573</v>
      </c>
      <c r="X4" t="s">
        <v>313</v>
      </c>
    </row>
    <row r="5" spans="1:24" x14ac:dyDescent="0.2">
      <c r="A5">
        <v>170</v>
      </c>
      <c r="C5" t="s">
        <v>4574</v>
      </c>
      <c r="D5" t="s">
        <v>4561</v>
      </c>
      <c r="E5" t="s">
        <v>70</v>
      </c>
      <c r="F5" t="s">
        <v>71</v>
      </c>
      <c r="G5" s="33">
        <v>45459</v>
      </c>
      <c r="H5" t="s">
        <v>1401</v>
      </c>
      <c r="I5" t="s">
        <v>4568</v>
      </c>
      <c r="J5" t="s">
        <v>4575</v>
      </c>
      <c r="K5" t="s">
        <v>1700</v>
      </c>
      <c r="M5" t="s">
        <v>248</v>
      </c>
      <c r="O5" t="s">
        <v>3691</v>
      </c>
      <c r="P5" s="33">
        <v>45473</v>
      </c>
      <c r="Q5" s="22" t="s">
        <v>74</v>
      </c>
      <c r="R5" s="37">
        <v>135.35900000000001</v>
      </c>
      <c r="S5" s="37">
        <v>135.35928999999999</v>
      </c>
      <c r="W5" t="s">
        <v>4019</v>
      </c>
      <c r="X5" t="s">
        <v>97</v>
      </c>
    </row>
  </sheetData>
  <customSheetViews>
    <customSheetView guid="{AE318230-F718-49FC-82EB-7CAC3DCD05F1}" showGridLines="0" hiddenRows="1">
      <selection activeCell="A3" sqref="A3:XFD3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8A4A-4FBA-4EB0-B7C3-82F4B8D03651}">
  <sheetPr codeName="Sheet28"/>
  <dimension ref="A1:Z20"/>
  <sheetViews>
    <sheetView rightToLeft="1" workbookViewId="0">
      <selection sqref="A1:W2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8.125" style="1" customWidth="1"/>
    <col min="6" max="6" width="11.625" customWidth="1"/>
    <col min="7" max="7" width="12.75" customWidth="1"/>
    <col min="8" max="8" width="15.5" customWidth="1"/>
    <col min="9" max="10" width="11.625" customWidth="1"/>
    <col min="11" max="11" width="19.875" customWidth="1"/>
    <col min="12" max="12" width="11.625" customWidth="1"/>
    <col min="13" max="13" width="15.125" customWidth="1"/>
    <col min="14" max="14" width="11.75" customWidth="1"/>
    <col min="15" max="15" width="14" customWidth="1"/>
    <col min="16" max="16" width="18.625" customWidth="1"/>
    <col min="17" max="17" width="16.375" style="33" customWidth="1"/>
    <col min="18" max="18" width="30" style="33" customWidth="1"/>
    <col min="19" max="19" width="22.5" customWidth="1"/>
    <col min="20" max="20" width="18.875" style="37" customWidth="1"/>
    <col min="21" max="21" width="17.875" style="37" customWidth="1"/>
    <col min="22" max="22" width="21.75" customWidth="1"/>
    <col min="23" max="23" width="20.125" customWidth="1"/>
    <col min="24" max="26" width="11.625" customWidth="1"/>
    <col min="27" max="27" width="9" customWidth="1"/>
  </cols>
  <sheetData>
    <row r="1" spans="1:26" ht="66.75" customHeight="1" x14ac:dyDescent="0.2">
      <c r="A1" s="77" t="s">
        <v>49</v>
      </c>
      <c r="B1" s="77" t="s">
        <v>50</v>
      </c>
      <c r="C1" s="77" t="s">
        <v>228</v>
      </c>
      <c r="D1" s="77" t="s">
        <v>422</v>
      </c>
      <c r="E1" s="77" t="s">
        <v>423</v>
      </c>
      <c r="F1" s="77" t="s">
        <v>229</v>
      </c>
      <c r="G1" s="77" t="s">
        <v>230</v>
      </c>
      <c r="H1" s="77" t="s">
        <v>424</v>
      </c>
      <c r="I1" s="77" t="s">
        <v>54</v>
      </c>
      <c r="J1" s="77" t="s">
        <v>55</v>
      </c>
      <c r="K1" s="77" t="s">
        <v>231</v>
      </c>
      <c r="L1" s="77" t="s">
        <v>425</v>
      </c>
      <c r="M1" s="77" t="s">
        <v>56</v>
      </c>
      <c r="N1" s="77" t="s">
        <v>59</v>
      </c>
      <c r="O1" s="77" t="s">
        <v>3682</v>
      </c>
      <c r="P1" s="77" t="s">
        <v>3683</v>
      </c>
      <c r="Q1" s="77" t="s">
        <v>3685</v>
      </c>
      <c r="R1" s="77" t="s">
        <v>3686</v>
      </c>
      <c r="S1" s="77" t="s">
        <v>4576</v>
      </c>
      <c r="T1" s="78" t="s">
        <v>4577</v>
      </c>
      <c r="U1" s="78" t="s">
        <v>63</v>
      </c>
      <c r="V1" s="77" t="s">
        <v>64</v>
      </c>
      <c r="W1" s="77" t="s">
        <v>65</v>
      </c>
    </row>
    <row r="2" spans="1:26" x14ac:dyDescent="0.2">
      <c r="A2" s="5">
        <v>170</v>
      </c>
      <c r="B2" s="5"/>
      <c r="C2" s="5"/>
      <c r="D2" s="5"/>
      <c r="E2" s="6"/>
      <c r="F2" s="5"/>
      <c r="G2" s="5"/>
      <c r="H2" s="5"/>
      <c r="I2" s="5"/>
      <c r="J2" s="6"/>
      <c r="K2" s="6"/>
      <c r="L2" s="5"/>
      <c r="M2" s="5"/>
      <c r="N2" s="6"/>
      <c r="O2" s="5"/>
      <c r="P2" s="5"/>
      <c r="S2" s="5"/>
      <c r="T2" s="38"/>
      <c r="U2" s="38">
        <v>0</v>
      </c>
      <c r="V2" s="5"/>
      <c r="W2" s="5"/>
      <c r="X2" s="6"/>
      <c r="Y2" s="5"/>
      <c r="Z2" s="5"/>
    </row>
    <row r="3" spans="1:26" x14ac:dyDescent="0.2">
      <c r="A3" s="5"/>
      <c r="B3" s="5"/>
      <c r="C3" s="5"/>
      <c r="D3" s="5"/>
      <c r="E3" s="6"/>
      <c r="F3" s="5"/>
      <c r="G3" s="5"/>
      <c r="H3" s="5"/>
      <c r="I3" s="5"/>
      <c r="J3" s="6"/>
      <c r="K3" s="6"/>
      <c r="L3" s="5"/>
      <c r="M3" s="5"/>
      <c r="N3" s="6"/>
      <c r="O3" s="5"/>
      <c r="P3" s="5"/>
      <c r="S3" s="5"/>
      <c r="T3" s="38"/>
      <c r="U3" s="38"/>
      <c r="V3" s="5"/>
      <c r="W3" s="5"/>
      <c r="X3" s="6"/>
      <c r="Y3" s="5"/>
      <c r="Z3" s="5"/>
    </row>
    <row r="4" spans="1:26" x14ac:dyDescent="0.2">
      <c r="A4" s="5"/>
      <c r="B4" s="5"/>
      <c r="C4" s="5"/>
      <c r="D4" s="5"/>
      <c r="E4" s="6"/>
      <c r="F4" s="5"/>
      <c r="G4" s="5"/>
      <c r="H4" s="5"/>
      <c r="I4" s="5"/>
      <c r="J4" s="6"/>
      <c r="K4" s="6"/>
      <c r="L4" s="5"/>
      <c r="M4" s="5"/>
      <c r="N4" s="6"/>
      <c r="O4" s="5"/>
      <c r="P4" s="5"/>
      <c r="S4" s="5"/>
      <c r="T4" s="38"/>
      <c r="U4" s="38"/>
      <c r="V4" s="5"/>
      <c r="W4" s="5"/>
      <c r="X4" s="6"/>
      <c r="Y4" s="5"/>
      <c r="Z4" s="5"/>
    </row>
    <row r="5" spans="1:26" x14ac:dyDescent="0.2">
      <c r="A5" s="5"/>
      <c r="B5" s="5"/>
      <c r="C5" s="5"/>
      <c r="D5" s="5"/>
      <c r="E5" s="6"/>
      <c r="F5" s="5"/>
      <c r="G5" s="5"/>
      <c r="H5" s="5"/>
      <c r="I5" s="5"/>
      <c r="J5" s="6"/>
      <c r="K5" s="6"/>
      <c r="L5" s="5"/>
      <c r="M5" s="5"/>
      <c r="N5" s="6"/>
      <c r="O5" s="5"/>
      <c r="P5" s="5"/>
      <c r="S5" s="5"/>
      <c r="T5" s="38"/>
      <c r="U5" s="38"/>
      <c r="V5" s="5"/>
      <c r="W5" s="5"/>
      <c r="X5" s="6"/>
      <c r="Y5" s="5"/>
      <c r="Z5" s="5"/>
    </row>
    <row r="6" spans="1:26" x14ac:dyDescent="0.2">
      <c r="A6" s="5"/>
      <c r="B6" s="5"/>
      <c r="C6" s="5"/>
      <c r="D6" s="5"/>
      <c r="E6" s="6"/>
      <c r="F6" s="5"/>
      <c r="G6" s="5"/>
      <c r="H6" s="5"/>
      <c r="I6" s="5"/>
      <c r="J6" s="6"/>
      <c r="K6" s="6"/>
      <c r="L6" s="5"/>
      <c r="M6" s="5"/>
      <c r="N6" s="6"/>
      <c r="O6" s="5"/>
      <c r="P6" s="5"/>
      <c r="S6" s="5"/>
      <c r="T6" s="38"/>
      <c r="U6" s="38"/>
      <c r="V6" s="5"/>
      <c r="W6" s="5"/>
      <c r="X6" s="6"/>
      <c r="Y6" s="5"/>
      <c r="Z6" s="5"/>
    </row>
    <row r="7" spans="1:26" x14ac:dyDescent="0.2">
      <c r="A7" s="5"/>
      <c r="B7" s="5"/>
      <c r="C7" s="5"/>
      <c r="D7" s="5"/>
      <c r="E7" s="6"/>
      <c r="F7" s="5"/>
      <c r="G7" s="5"/>
      <c r="H7" s="5"/>
      <c r="I7" s="5"/>
      <c r="J7" s="6"/>
      <c r="K7" s="6"/>
      <c r="L7" s="5"/>
      <c r="M7" s="5"/>
      <c r="N7" s="6"/>
      <c r="O7" s="5"/>
      <c r="P7" s="5"/>
      <c r="S7" s="5"/>
      <c r="T7" s="38"/>
      <c r="U7" s="38"/>
      <c r="V7" s="5"/>
      <c r="W7" s="5"/>
      <c r="X7" s="6"/>
      <c r="Y7" s="5"/>
      <c r="Z7" s="5"/>
    </row>
    <row r="8" spans="1:26" x14ac:dyDescent="0.2">
      <c r="A8" s="5"/>
      <c r="B8" s="5"/>
      <c r="C8" s="5"/>
      <c r="D8" s="5"/>
      <c r="E8" s="6"/>
      <c r="F8" s="5"/>
      <c r="G8" s="5"/>
      <c r="H8" s="5"/>
      <c r="I8" s="5"/>
      <c r="J8" s="6"/>
      <c r="K8" s="6"/>
      <c r="L8" s="5"/>
      <c r="M8" s="5"/>
      <c r="N8" s="6"/>
      <c r="O8" s="5"/>
      <c r="P8" s="5"/>
      <c r="S8" s="5"/>
      <c r="T8" s="38"/>
      <c r="U8" s="38"/>
      <c r="V8" s="5"/>
      <c r="W8" s="5"/>
      <c r="X8" s="6"/>
      <c r="Y8" s="5"/>
      <c r="Z8" s="5"/>
    </row>
    <row r="9" spans="1:26" x14ac:dyDescent="0.2">
      <c r="A9" s="5"/>
      <c r="B9" s="5"/>
      <c r="C9" s="5"/>
      <c r="D9" s="5"/>
      <c r="E9" s="6"/>
      <c r="F9" s="5"/>
      <c r="G9" s="5"/>
      <c r="H9" s="5"/>
      <c r="I9" s="5"/>
      <c r="J9" s="6"/>
      <c r="K9" s="6"/>
      <c r="L9" s="5"/>
      <c r="M9" s="5"/>
      <c r="N9" s="6"/>
      <c r="O9" s="5"/>
      <c r="P9" s="5"/>
      <c r="S9" s="5"/>
      <c r="T9" s="38"/>
      <c r="U9" s="38"/>
      <c r="V9" s="5"/>
      <c r="W9" s="5"/>
      <c r="X9" s="6"/>
      <c r="Y9" s="5"/>
      <c r="Z9" s="5"/>
    </row>
    <row r="10" spans="1:26" x14ac:dyDescent="0.2">
      <c r="A10" s="5"/>
      <c r="B10" s="5"/>
      <c r="C10" s="5"/>
      <c r="D10" s="5"/>
      <c r="E10" s="6"/>
      <c r="F10" s="5"/>
      <c r="G10" s="5"/>
      <c r="H10" s="5"/>
      <c r="I10" s="5"/>
      <c r="J10" s="6"/>
      <c r="K10" s="6"/>
      <c r="L10" s="5"/>
      <c r="M10" s="5"/>
      <c r="N10" s="6"/>
      <c r="O10" s="5"/>
      <c r="P10" s="5"/>
      <c r="S10" s="5"/>
      <c r="T10" s="38"/>
      <c r="U10" s="38"/>
      <c r="V10" s="5"/>
      <c r="W10" s="5"/>
      <c r="X10" s="6"/>
      <c r="Y10" s="5"/>
      <c r="Z10" s="5"/>
    </row>
    <row r="11" spans="1:26" x14ac:dyDescent="0.2">
      <c r="A11" s="5"/>
      <c r="B11" s="5"/>
      <c r="C11" s="5"/>
      <c r="D11" s="5"/>
      <c r="E11" s="6"/>
      <c r="F11" s="5"/>
      <c r="G11" s="5"/>
      <c r="H11" s="5"/>
      <c r="I11" s="5"/>
      <c r="J11" s="6"/>
      <c r="K11" s="6"/>
      <c r="L11" s="5"/>
      <c r="M11" s="5"/>
      <c r="N11" s="6"/>
      <c r="O11" s="5"/>
      <c r="P11" s="5"/>
      <c r="S11" s="5"/>
      <c r="T11" s="38"/>
      <c r="U11" s="38"/>
      <c r="V11" s="5"/>
      <c r="W11" s="5"/>
      <c r="X11" s="6"/>
      <c r="Y11" s="5"/>
      <c r="Z11" s="5"/>
    </row>
    <row r="12" spans="1:26" x14ac:dyDescent="0.2">
      <c r="A12" s="5"/>
      <c r="B12" s="5"/>
      <c r="C12" s="5"/>
      <c r="D12" s="5"/>
      <c r="E12" s="6"/>
      <c r="F12" s="5"/>
      <c r="G12" s="5"/>
      <c r="H12" s="5"/>
      <c r="I12" s="5"/>
      <c r="J12" s="6"/>
      <c r="K12" s="6"/>
      <c r="L12" s="5"/>
      <c r="M12" s="5"/>
      <c r="N12" s="6"/>
      <c r="O12" s="5"/>
      <c r="P12" s="5"/>
      <c r="S12" s="5"/>
      <c r="T12" s="38"/>
      <c r="U12" s="38"/>
      <c r="V12" s="5"/>
      <c r="W12" s="5"/>
      <c r="X12" s="6"/>
      <c r="Y12" s="5"/>
      <c r="Z12" s="5"/>
    </row>
    <row r="13" spans="1:26" x14ac:dyDescent="0.2">
      <c r="A13" s="5"/>
      <c r="B13" s="5"/>
      <c r="C13" s="5"/>
      <c r="D13" s="5"/>
      <c r="E13" s="6"/>
      <c r="F13" s="5"/>
      <c r="G13" s="5"/>
      <c r="H13" s="5"/>
      <c r="I13" s="5"/>
      <c r="J13" s="6"/>
      <c r="K13" s="6"/>
      <c r="L13" s="5"/>
      <c r="M13" s="5"/>
      <c r="N13" s="6"/>
      <c r="O13" s="5"/>
      <c r="P13" s="5"/>
      <c r="S13" s="5"/>
      <c r="T13" s="38"/>
      <c r="U13" s="38"/>
      <c r="V13" s="5"/>
      <c r="W13" s="5"/>
      <c r="X13" s="6"/>
      <c r="Y13" s="5"/>
      <c r="Z13" s="5"/>
    </row>
    <row r="14" spans="1:26" x14ac:dyDescent="0.2">
      <c r="A14" s="5"/>
      <c r="B14" s="5"/>
      <c r="C14" s="5"/>
      <c r="D14" s="5"/>
      <c r="E14" s="6"/>
      <c r="F14" s="5"/>
      <c r="G14" s="5"/>
      <c r="H14" s="5"/>
      <c r="I14" s="5"/>
      <c r="J14" s="6"/>
      <c r="K14" s="6"/>
      <c r="L14" s="5"/>
      <c r="M14" s="5"/>
      <c r="N14" s="6"/>
      <c r="O14" s="5"/>
      <c r="P14" s="5"/>
      <c r="S14" s="5"/>
      <c r="T14" s="38"/>
      <c r="U14" s="38"/>
      <c r="V14" s="5"/>
      <c r="W14" s="5"/>
      <c r="X14" s="6"/>
      <c r="Y14" s="5"/>
      <c r="Z14" s="5"/>
    </row>
    <row r="15" spans="1:26" x14ac:dyDescent="0.2">
      <c r="A15" s="5"/>
      <c r="B15" s="5"/>
      <c r="C15" s="5"/>
      <c r="D15" s="5"/>
      <c r="E15" s="6"/>
      <c r="F15" s="5"/>
      <c r="G15" s="5"/>
      <c r="H15" s="5"/>
      <c r="I15" s="5"/>
      <c r="J15" s="6"/>
      <c r="K15" s="6"/>
      <c r="L15" s="5"/>
      <c r="M15" s="5"/>
      <c r="N15" s="6"/>
      <c r="O15" s="5"/>
      <c r="P15" s="5"/>
      <c r="S15" s="5"/>
      <c r="T15" s="38"/>
      <c r="U15" s="38"/>
      <c r="V15" s="5"/>
      <c r="W15" s="5"/>
      <c r="X15" s="6"/>
      <c r="Y15" s="5"/>
      <c r="Z15" s="5"/>
    </row>
    <row r="16" spans="1:26" ht="15" x14ac:dyDescent="0.25">
      <c r="A16" s="12"/>
      <c r="B16" s="5"/>
      <c r="C16" s="5"/>
      <c r="D16" s="5"/>
      <c r="E16" s="6"/>
      <c r="F16" s="5"/>
      <c r="G16" s="5"/>
      <c r="H16" s="5"/>
      <c r="I16" s="5"/>
      <c r="J16" s="6"/>
      <c r="K16" s="6"/>
      <c r="L16" s="5"/>
      <c r="M16" s="5"/>
      <c r="N16" s="6"/>
      <c r="O16" s="5"/>
      <c r="P16" s="5"/>
      <c r="S16" s="5"/>
      <c r="T16" s="38"/>
      <c r="U16" s="38"/>
      <c r="V16" s="5"/>
      <c r="W16" s="5"/>
      <c r="X16" s="6"/>
      <c r="Y16" s="5"/>
      <c r="Z16" s="5"/>
    </row>
    <row r="17" spans="1:26" x14ac:dyDescent="0.2">
      <c r="A17" s="5"/>
      <c r="B17" s="5"/>
      <c r="C17" s="5"/>
      <c r="D17" s="5"/>
      <c r="E17" s="6"/>
      <c r="F17" s="5"/>
      <c r="G17" s="5"/>
      <c r="H17" s="5"/>
      <c r="I17" s="5"/>
      <c r="J17" s="6"/>
      <c r="K17" s="6"/>
      <c r="L17" s="5"/>
      <c r="M17" s="5"/>
      <c r="N17" s="6"/>
      <c r="O17" s="5"/>
      <c r="P17" s="5"/>
      <c r="S17" s="5"/>
      <c r="T17" s="38"/>
      <c r="U17" s="38"/>
      <c r="V17" s="5"/>
      <c r="W17" s="5"/>
      <c r="X17" s="6"/>
      <c r="Y17" s="5"/>
      <c r="Z17" s="5"/>
    </row>
    <row r="18" spans="1:26" x14ac:dyDescent="0.2">
      <c r="A18" s="5"/>
      <c r="B18" s="5"/>
      <c r="C18" s="5"/>
      <c r="D18" s="5"/>
      <c r="E18" s="6"/>
      <c r="F18" s="5"/>
      <c r="G18" s="5"/>
      <c r="H18" s="5"/>
      <c r="I18" s="5"/>
      <c r="J18" s="6"/>
      <c r="K18" s="6"/>
      <c r="L18" s="5"/>
      <c r="M18" s="5"/>
      <c r="N18" s="6"/>
      <c r="O18" s="5"/>
      <c r="P18" s="5"/>
      <c r="S18" s="5"/>
      <c r="T18" s="38"/>
      <c r="U18" s="38"/>
      <c r="V18" s="5"/>
      <c r="W18" s="5"/>
      <c r="X18" s="6"/>
      <c r="Y18" s="5"/>
      <c r="Z18" s="5"/>
    </row>
    <row r="19" spans="1:26" x14ac:dyDescent="0.2">
      <c r="A19" s="5"/>
      <c r="B19" s="5"/>
      <c r="C19" s="5"/>
      <c r="D19" s="5"/>
      <c r="E19" s="6"/>
      <c r="F19" s="5"/>
      <c r="G19" s="5"/>
      <c r="H19" s="5"/>
      <c r="I19" s="5"/>
      <c r="J19" s="6"/>
      <c r="K19" s="6"/>
      <c r="L19" s="5"/>
      <c r="M19" s="5"/>
      <c r="N19" s="6"/>
      <c r="O19" s="5"/>
      <c r="P19" s="5"/>
      <c r="S19" s="5"/>
      <c r="T19" s="38"/>
      <c r="U19" s="38"/>
      <c r="V19" s="5"/>
      <c r="W19" s="5"/>
      <c r="X19" s="6"/>
      <c r="Y19" s="5"/>
      <c r="Z19" s="5"/>
    </row>
    <row r="20" spans="1:26" x14ac:dyDescent="0.2">
      <c r="K20" s="6"/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dataValidations count="10">
    <dataValidation type="list" allowBlank="1" showInputMessage="1" showErrorMessage="1" sqref="J2:J19" xr:uid="{00000000-0002-0000-1B00-000000000000}">
      <formula1>Israel_Abroad</formula1>
    </dataValidation>
    <dataValidation type="list" allowBlank="1" showInputMessage="1" showErrorMessage="1" sqref="M2:M19" xr:uid="{00000000-0002-0000-1B00-000001000000}">
      <formula1>Holding_Interest</formula1>
    </dataValidation>
    <dataValidation type="list" allowBlank="1" showInputMessage="1" showErrorMessage="1" sqref="W2:W19" xr:uid="{00000000-0002-0000-1B00-000002000000}">
      <formula1>In_the_books</formula1>
    </dataValidation>
    <dataValidation type="list" allowBlank="1" showInputMessage="1" showErrorMessage="1" sqref="O2:O19" xr:uid="{00000000-0002-0000-1B00-000003000000}">
      <formula1>Valuation</formula1>
    </dataValidation>
    <dataValidation type="list" allowBlank="1" showInputMessage="1" showErrorMessage="1" sqref="P2:P19" xr:uid="{00000000-0002-0000-1B00-000004000000}">
      <formula1>Dependence_Independence</formula1>
    </dataValidation>
    <dataValidation type="list" allowBlank="1" showInputMessage="1" showErrorMessage="1" sqref="K2:K20" xr:uid="{00000000-0002-0000-1B00-000005000000}">
      <formula1>Country_list</formula1>
    </dataValidation>
    <dataValidation type="list" allowBlank="1" showInputMessage="1" showErrorMessage="1" sqref="E2:E19" xr:uid="{00000000-0002-0000-1B00-000006000000}">
      <formula1>Issuer_Number_Type_4</formula1>
    </dataValidation>
    <dataValidation type="list" allowBlank="1" showInputMessage="1" showErrorMessage="1" sqref="H2:H19" xr:uid="{00000000-0002-0000-1B00-000007000000}">
      <formula1>Type_of_Security_ID_V3</formula1>
    </dataValidation>
    <dataValidation type="list" allowBlank="1" showInputMessage="1" showErrorMessage="1" sqref="L2:L19" xr:uid="{00000000-0002-0000-1B00-000008000000}">
      <formula1>Industry_sector</formula1>
    </dataValidation>
    <dataValidation type="list" allowBlank="1" showInputMessage="1" showErrorMessage="1" sqref="I2:I19" xr:uid="{00000000-0002-0000-1B00-000009000000}">
      <formula1>#REF!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FFBFB-ACF9-4A2C-A239-3498538F681C}">
  <sheetPr codeName="Sheet29"/>
  <dimension ref="A1:AC20"/>
  <sheetViews>
    <sheetView rightToLeft="1" workbookViewId="0">
      <selection sqref="A1:R7"/>
    </sheetView>
  </sheetViews>
  <sheetFormatPr defaultColWidth="9" defaultRowHeight="14.25" x14ac:dyDescent="0.2"/>
  <cols>
    <col min="1" max="1" width="29.375" customWidth="1"/>
    <col min="2" max="2" width="11.625" customWidth="1"/>
    <col min="3" max="3" width="13.25" customWidth="1"/>
    <col min="4" max="4" width="14.875" customWidth="1"/>
    <col min="5" max="5" width="11.625" style="1" customWidth="1"/>
    <col min="6" max="6" width="11.625" customWidth="1"/>
    <col min="7" max="7" width="19.875" customWidth="1"/>
    <col min="8" max="8" width="15.125" customWidth="1"/>
    <col min="9" max="9" width="11.625" style="33" customWidth="1"/>
    <col min="10" max="10" width="11.75" customWidth="1"/>
    <col min="11" max="11" width="16.375" style="33" customWidth="1"/>
    <col min="12" max="13" width="11.625" style="17" customWidth="1"/>
    <col min="14" max="14" width="17.875" style="17" customWidth="1"/>
    <col min="15" max="15" width="21.375" style="17" customWidth="1"/>
    <col min="16" max="16" width="22" customWidth="1"/>
    <col min="17" max="17" width="21.75" style="22" customWidth="1"/>
    <col min="18" max="18" width="20.125" style="22" customWidth="1"/>
    <col min="19" max="29" width="11.625" customWidth="1"/>
    <col min="30" max="30" width="9" customWidth="1"/>
  </cols>
  <sheetData>
    <row r="1" spans="1:29" ht="66.75" customHeight="1" x14ac:dyDescent="0.2">
      <c r="A1" s="77" t="s">
        <v>49</v>
      </c>
      <c r="B1" s="77" t="s">
        <v>50</v>
      </c>
      <c r="C1" s="77" t="s">
        <v>4578</v>
      </c>
      <c r="D1" s="77" t="s">
        <v>4579</v>
      </c>
      <c r="E1" s="77" t="s">
        <v>54</v>
      </c>
      <c r="F1" s="77" t="s">
        <v>55</v>
      </c>
      <c r="G1" s="77" t="s">
        <v>231</v>
      </c>
      <c r="H1" s="77" t="s">
        <v>56</v>
      </c>
      <c r="I1" s="77" t="s">
        <v>4580</v>
      </c>
      <c r="J1" s="77" t="s">
        <v>59</v>
      </c>
      <c r="K1" s="77" t="s">
        <v>3685</v>
      </c>
      <c r="L1" s="78" t="s">
        <v>60</v>
      </c>
      <c r="M1" s="78" t="s">
        <v>61</v>
      </c>
      <c r="N1" s="78" t="s">
        <v>63</v>
      </c>
      <c r="O1" s="78" t="s">
        <v>240</v>
      </c>
      <c r="P1" s="77" t="s">
        <v>17</v>
      </c>
      <c r="Q1" s="77" t="s">
        <v>64</v>
      </c>
      <c r="R1" s="77" t="s">
        <v>65</v>
      </c>
    </row>
    <row r="2" spans="1:29" x14ac:dyDescent="0.2">
      <c r="A2" s="5">
        <v>170</v>
      </c>
      <c r="B2" s="5"/>
      <c r="C2" s="5" t="s">
        <v>4581</v>
      </c>
      <c r="D2" s="5" t="s">
        <v>4582</v>
      </c>
      <c r="E2" s="6" t="s">
        <v>248</v>
      </c>
      <c r="F2" s="5" t="s">
        <v>70</v>
      </c>
      <c r="G2" s="5" t="s">
        <v>70</v>
      </c>
      <c r="H2" s="5" t="s">
        <v>71</v>
      </c>
      <c r="I2" s="33">
        <v>42746</v>
      </c>
      <c r="J2" s="6" t="s">
        <v>74</v>
      </c>
      <c r="K2" s="33">
        <v>45489</v>
      </c>
      <c r="L2" s="47">
        <v>312.39600000000002</v>
      </c>
      <c r="M2" s="17">
        <v>1</v>
      </c>
      <c r="N2" s="47">
        <v>312.39607999999998</v>
      </c>
      <c r="O2" s="47"/>
      <c r="P2" s="5"/>
      <c r="Q2" s="48" t="s">
        <v>4583</v>
      </c>
      <c r="R2" s="39" t="s">
        <v>111</v>
      </c>
      <c r="S2" s="5"/>
      <c r="T2" s="5"/>
      <c r="U2" s="5"/>
      <c r="V2" s="5"/>
      <c r="W2" s="5"/>
      <c r="X2" s="5"/>
      <c r="Y2" s="5"/>
      <c r="Z2" s="5"/>
      <c r="AA2" s="6"/>
      <c r="AB2" s="5"/>
      <c r="AC2" s="5"/>
    </row>
    <row r="3" spans="1:29" x14ac:dyDescent="0.2">
      <c r="A3" s="5">
        <v>170</v>
      </c>
      <c r="B3" s="5"/>
      <c r="C3" s="5" t="s">
        <v>4584</v>
      </c>
      <c r="D3" s="5" t="s">
        <v>4585</v>
      </c>
      <c r="E3" s="6" t="s">
        <v>248</v>
      </c>
      <c r="F3" s="5" t="s">
        <v>70</v>
      </c>
      <c r="G3" s="5" t="s">
        <v>70</v>
      </c>
      <c r="H3" s="5" t="s">
        <v>71</v>
      </c>
      <c r="I3" s="33">
        <v>42946</v>
      </c>
      <c r="J3" s="6" t="s">
        <v>74</v>
      </c>
      <c r="K3" s="33">
        <v>45489</v>
      </c>
      <c r="L3" s="47">
        <v>78.343999999999994</v>
      </c>
      <c r="M3" s="17">
        <v>1</v>
      </c>
      <c r="N3" s="47">
        <v>78.343760000000003</v>
      </c>
      <c r="O3" s="47"/>
      <c r="P3" s="5"/>
      <c r="Q3" s="48" t="s">
        <v>4586</v>
      </c>
      <c r="R3" s="39" t="s">
        <v>97</v>
      </c>
      <c r="S3" s="5"/>
      <c r="T3" s="5"/>
      <c r="U3" s="5"/>
      <c r="V3" s="5"/>
      <c r="W3" s="5"/>
      <c r="X3" s="5"/>
      <c r="Y3" s="5"/>
      <c r="Z3" s="5"/>
      <c r="AA3" s="6"/>
      <c r="AB3" s="5"/>
      <c r="AC3" s="5"/>
    </row>
    <row r="4" spans="1:29" x14ac:dyDescent="0.2">
      <c r="A4" s="5">
        <v>170</v>
      </c>
      <c r="B4" s="5"/>
      <c r="C4" s="5" t="s">
        <v>4587</v>
      </c>
      <c r="D4" s="5" t="s">
        <v>4588</v>
      </c>
      <c r="E4" s="6" t="s">
        <v>248</v>
      </c>
      <c r="F4" s="5" t="s">
        <v>70</v>
      </c>
      <c r="G4" s="5" t="s">
        <v>70</v>
      </c>
      <c r="H4" s="5" t="s">
        <v>71</v>
      </c>
      <c r="I4" s="33">
        <v>39168</v>
      </c>
      <c r="J4" s="6" t="s">
        <v>74</v>
      </c>
      <c r="K4" s="33">
        <v>45489</v>
      </c>
      <c r="L4" s="47">
        <v>11.284000000000001</v>
      </c>
      <c r="M4" s="17">
        <v>1</v>
      </c>
      <c r="N4" s="47">
        <v>11.28424</v>
      </c>
      <c r="O4" s="47"/>
      <c r="P4" s="5"/>
      <c r="Q4" s="48" t="s">
        <v>2679</v>
      </c>
      <c r="R4" s="39" t="s">
        <v>104</v>
      </c>
      <c r="S4" s="5"/>
      <c r="T4" s="5"/>
      <c r="U4" s="5"/>
      <c r="V4" s="5"/>
      <c r="W4" s="5"/>
      <c r="X4" s="5"/>
      <c r="Y4" s="5"/>
      <c r="Z4" s="5"/>
      <c r="AA4" s="6"/>
      <c r="AB4" s="5"/>
      <c r="AC4" s="5"/>
    </row>
    <row r="5" spans="1:29" x14ac:dyDescent="0.2">
      <c r="A5" s="5">
        <v>170</v>
      </c>
      <c r="B5" s="5"/>
      <c r="C5" s="5" t="s">
        <v>4589</v>
      </c>
      <c r="D5" s="5">
        <v>999999499</v>
      </c>
      <c r="E5" s="6" t="s">
        <v>4590</v>
      </c>
      <c r="F5" s="5" t="s">
        <v>70</v>
      </c>
      <c r="G5" s="5" t="s">
        <v>70</v>
      </c>
      <c r="H5" s="5" t="s">
        <v>71</v>
      </c>
      <c r="I5" s="33">
        <v>44742</v>
      </c>
      <c r="J5" s="6" t="s">
        <v>140</v>
      </c>
      <c r="K5" s="33">
        <v>45747</v>
      </c>
      <c r="L5" s="47">
        <v>52.322000000000003</v>
      </c>
      <c r="M5" s="17">
        <v>3.718</v>
      </c>
      <c r="N5" s="47">
        <v>194.53337999999999</v>
      </c>
      <c r="O5" s="47"/>
      <c r="P5" s="5"/>
      <c r="Q5" s="48" t="s">
        <v>4591</v>
      </c>
      <c r="R5" s="39" t="s">
        <v>97</v>
      </c>
      <c r="S5" s="5"/>
      <c r="T5" s="5"/>
      <c r="U5" s="5"/>
      <c r="V5" s="5"/>
      <c r="W5" s="5"/>
      <c r="X5" s="5"/>
      <c r="Y5" s="5"/>
      <c r="Z5" s="5"/>
      <c r="AA5" s="6"/>
      <c r="AB5" s="5"/>
      <c r="AC5" s="5"/>
    </row>
    <row r="6" spans="1:29" x14ac:dyDescent="0.2">
      <c r="A6" s="5">
        <v>170</v>
      </c>
      <c r="B6" s="5"/>
      <c r="C6" s="5" t="s">
        <v>4592</v>
      </c>
      <c r="D6" s="5">
        <v>20803056</v>
      </c>
      <c r="E6" s="6" t="s">
        <v>4590</v>
      </c>
      <c r="F6" s="5" t="s">
        <v>70</v>
      </c>
      <c r="G6" s="5" t="s">
        <v>70</v>
      </c>
      <c r="H6" s="5" t="s">
        <v>71</v>
      </c>
      <c r="I6" s="33">
        <v>44991</v>
      </c>
      <c r="J6" s="6" t="s">
        <v>4510</v>
      </c>
      <c r="K6" s="33">
        <v>45747</v>
      </c>
      <c r="L6" s="47">
        <v>215.589</v>
      </c>
      <c r="M6" s="17">
        <v>2.589</v>
      </c>
      <c r="N6" s="47">
        <v>558.16033000000004</v>
      </c>
      <c r="O6" s="47"/>
      <c r="P6" s="5"/>
      <c r="Q6" s="48" t="s">
        <v>4593</v>
      </c>
      <c r="R6" s="39" t="s">
        <v>95</v>
      </c>
      <c r="S6" s="5"/>
      <c r="T6" s="5"/>
      <c r="U6" s="5"/>
      <c r="V6" s="5"/>
      <c r="W6" s="5"/>
      <c r="X6" s="5"/>
      <c r="Y6" s="5"/>
      <c r="Z6" s="5"/>
      <c r="AA6" s="6"/>
      <c r="AB6" s="5"/>
      <c r="AC6" s="5"/>
    </row>
    <row r="7" spans="1:29" x14ac:dyDescent="0.2">
      <c r="A7" s="5">
        <v>170</v>
      </c>
      <c r="B7" s="5"/>
      <c r="C7" s="5" t="s">
        <v>4594</v>
      </c>
      <c r="D7" s="5">
        <v>20805061</v>
      </c>
      <c r="E7" s="6" t="s">
        <v>4590</v>
      </c>
      <c r="F7" s="5" t="s">
        <v>70</v>
      </c>
      <c r="G7" s="5" t="s">
        <v>70</v>
      </c>
      <c r="H7" s="5" t="s">
        <v>71</v>
      </c>
      <c r="I7" s="33">
        <v>45196</v>
      </c>
      <c r="J7" s="6" t="s">
        <v>140</v>
      </c>
      <c r="K7" s="33">
        <v>45747</v>
      </c>
      <c r="L7" s="47">
        <v>205.54</v>
      </c>
      <c r="M7" s="17">
        <v>3.718</v>
      </c>
      <c r="N7" s="47">
        <v>764.19956999999999</v>
      </c>
      <c r="O7" s="47"/>
      <c r="P7" s="5"/>
      <c r="Q7" s="48" t="s">
        <v>4595</v>
      </c>
      <c r="R7" s="39" t="s">
        <v>88</v>
      </c>
      <c r="S7" s="5"/>
      <c r="T7" s="5"/>
      <c r="U7" s="5"/>
      <c r="V7" s="5"/>
      <c r="W7" s="5"/>
      <c r="X7" s="5"/>
      <c r="Y7" s="5"/>
      <c r="Z7" s="5"/>
      <c r="AA7" s="6"/>
      <c r="AB7" s="5"/>
      <c r="AC7" s="5"/>
    </row>
    <row r="8" spans="1:29" x14ac:dyDescent="0.2">
      <c r="A8" s="5"/>
      <c r="B8" s="5"/>
      <c r="C8" s="5"/>
      <c r="D8" s="5"/>
      <c r="E8" s="6"/>
      <c r="F8" s="5"/>
      <c r="G8" s="5"/>
      <c r="H8" s="5"/>
      <c r="J8" s="6"/>
      <c r="L8" s="47"/>
      <c r="N8" s="47"/>
      <c r="O8" s="47"/>
      <c r="P8" s="5"/>
      <c r="Q8" s="48"/>
      <c r="R8" s="39"/>
      <c r="S8" s="5"/>
      <c r="T8" s="5"/>
      <c r="U8" s="5"/>
      <c r="V8" s="5"/>
      <c r="W8" s="5"/>
      <c r="X8" s="5"/>
      <c r="Y8" s="5"/>
      <c r="Z8" s="5"/>
      <c r="AA8" s="6"/>
      <c r="AB8" s="5"/>
      <c r="AC8" s="5"/>
    </row>
    <row r="9" spans="1:29" x14ac:dyDescent="0.2">
      <c r="A9" s="5"/>
      <c r="B9" s="5"/>
      <c r="C9" s="5"/>
      <c r="D9" s="5"/>
      <c r="E9" s="6"/>
      <c r="F9" s="5"/>
      <c r="G9" s="5"/>
      <c r="H9" s="5"/>
      <c r="J9" s="6"/>
      <c r="L9" s="47"/>
      <c r="N9" s="47"/>
      <c r="O9" s="47"/>
      <c r="P9" s="5"/>
      <c r="Q9" s="48"/>
      <c r="R9" s="39"/>
      <c r="S9" s="5"/>
      <c r="T9" s="5"/>
      <c r="U9" s="5"/>
      <c r="V9" s="5"/>
      <c r="W9" s="5"/>
      <c r="X9" s="5"/>
      <c r="Y9" s="5"/>
      <c r="Z9" s="5"/>
      <c r="AA9" s="6"/>
      <c r="AB9" s="5"/>
      <c r="AC9" s="5"/>
    </row>
    <row r="10" spans="1:29" x14ac:dyDescent="0.2">
      <c r="A10" s="5"/>
      <c r="B10" s="5"/>
      <c r="C10" s="5"/>
      <c r="D10" s="5"/>
      <c r="E10" s="6"/>
      <c r="F10" s="5"/>
      <c r="G10" s="5"/>
      <c r="H10" s="5"/>
      <c r="J10" s="6"/>
      <c r="L10" s="47"/>
      <c r="N10" s="47"/>
      <c r="O10" s="47"/>
      <c r="P10" s="5"/>
      <c r="Q10" s="48"/>
      <c r="R10" s="39"/>
      <c r="S10" s="5"/>
      <c r="T10" s="5"/>
      <c r="U10" s="5"/>
      <c r="V10" s="5"/>
      <c r="W10" s="5"/>
      <c r="X10" s="5"/>
      <c r="Y10" s="5"/>
      <c r="Z10" s="5"/>
      <c r="AA10" s="6"/>
      <c r="AB10" s="5"/>
      <c r="AC10" s="5"/>
    </row>
    <row r="11" spans="1:29" x14ac:dyDescent="0.2">
      <c r="A11" s="5"/>
      <c r="B11" s="5"/>
      <c r="C11" s="5"/>
      <c r="D11" s="5"/>
      <c r="E11" s="6"/>
      <c r="F11" s="5"/>
      <c r="G11" s="5"/>
      <c r="H11" s="5"/>
      <c r="J11" s="6"/>
      <c r="L11" s="47"/>
      <c r="N11" s="47"/>
      <c r="O11" s="47"/>
      <c r="P11" s="5"/>
      <c r="Q11" s="48"/>
      <c r="R11" s="39"/>
      <c r="S11" s="5"/>
      <c r="T11" s="5"/>
      <c r="U11" s="5"/>
      <c r="V11" s="5"/>
      <c r="W11" s="5"/>
      <c r="X11" s="5"/>
      <c r="Y11" s="5"/>
      <c r="Z11" s="5"/>
      <c r="AA11" s="6"/>
      <c r="AB11" s="5"/>
      <c r="AC11" s="5"/>
    </row>
    <row r="12" spans="1:29" x14ac:dyDescent="0.2">
      <c r="A12" s="5"/>
      <c r="B12" s="5"/>
      <c r="C12" s="5"/>
      <c r="D12" s="5"/>
      <c r="E12" s="6"/>
      <c r="F12" s="5"/>
      <c r="G12" s="5"/>
      <c r="H12" s="5"/>
      <c r="J12" s="6"/>
      <c r="L12" s="47"/>
      <c r="N12" s="47"/>
      <c r="O12" s="47"/>
      <c r="P12" s="5"/>
      <c r="Q12" s="48"/>
      <c r="R12" s="39"/>
      <c r="S12" s="5"/>
      <c r="T12" s="5"/>
      <c r="U12" s="5"/>
      <c r="V12" s="5"/>
      <c r="W12" s="5"/>
      <c r="X12" s="5"/>
      <c r="Y12" s="5"/>
      <c r="Z12" s="5"/>
      <c r="AA12" s="6"/>
      <c r="AB12" s="5"/>
      <c r="AC12" s="5"/>
    </row>
    <row r="13" spans="1:29" x14ac:dyDescent="0.2">
      <c r="A13" s="5"/>
      <c r="B13" s="5"/>
      <c r="C13" s="5"/>
      <c r="D13" s="5"/>
      <c r="E13" s="6"/>
      <c r="F13" s="5"/>
      <c r="G13" s="5"/>
      <c r="H13" s="5"/>
      <c r="J13" s="6"/>
      <c r="L13" s="47"/>
      <c r="N13" s="47"/>
      <c r="O13" s="47"/>
      <c r="P13" s="5"/>
      <c r="Q13" s="48"/>
      <c r="R13" s="39"/>
      <c r="S13" s="5"/>
      <c r="T13" s="5"/>
      <c r="U13" s="5"/>
      <c r="V13" s="5"/>
      <c r="W13" s="5"/>
      <c r="X13" s="5"/>
      <c r="Y13" s="5"/>
      <c r="Z13" s="5"/>
      <c r="AA13" s="6"/>
      <c r="AB13" s="5"/>
      <c r="AC13" s="5"/>
    </row>
    <row r="14" spans="1:29" x14ac:dyDescent="0.2">
      <c r="A14" s="5"/>
      <c r="B14" s="5"/>
      <c r="C14" s="5"/>
      <c r="D14" s="5"/>
      <c r="E14" s="6"/>
      <c r="F14" s="5"/>
      <c r="G14" s="5"/>
      <c r="H14" s="5"/>
      <c r="J14" s="6"/>
      <c r="L14" s="47"/>
      <c r="N14" s="47"/>
      <c r="O14" s="47"/>
      <c r="P14" s="5"/>
      <c r="Q14" s="48"/>
      <c r="R14" s="39"/>
      <c r="S14" s="5"/>
      <c r="T14" s="5"/>
      <c r="U14" s="5"/>
      <c r="V14" s="5"/>
      <c r="W14" s="5"/>
      <c r="X14" s="5"/>
      <c r="Y14" s="5"/>
      <c r="Z14" s="5"/>
      <c r="AA14" s="6"/>
      <c r="AB14" s="5"/>
      <c r="AC14" s="5"/>
    </row>
    <row r="15" spans="1:29" x14ac:dyDescent="0.2">
      <c r="A15" s="5"/>
      <c r="B15" s="5"/>
      <c r="C15" s="5"/>
      <c r="D15" s="5"/>
      <c r="E15" s="6"/>
      <c r="F15" s="5"/>
      <c r="G15" s="5"/>
      <c r="H15" s="5"/>
      <c r="J15" s="6"/>
      <c r="L15" s="47"/>
      <c r="N15" s="47"/>
      <c r="O15" s="47"/>
      <c r="P15" s="5"/>
      <c r="Q15" s="48"/>
      <c r="R15" s="39"/>
      <c r="S15" s="5"/>
      <c r="T15" s="5"/>
      <c r="U15" s="5"/>
      <c r="V15" s="5"/>
      <c r="W15" s="5"/>
      <c r="X15" s="5"/>
      <c r="Y15" s="5"/>
      <c r="Z15" s="5"/>
      <c r="AA15" s="6"/>
      <c r="AB15" s="5"/>
      <c r="AC15" s="5"/>
    </row>
    <row r="16" spans="1:29" x14ac:dyDescent="0.2">
      <c r="A16" s="5"/>
      <c r="B16" s="5"/>
      <c r="C16" s="5"/>
      <c r="D16" s="5"/>
      <c r="E16" s="6"/>
      <c r="F16" s="5"/>
      <c r="G16" s="5"/>
      <c r="H16" s="5"/>
      <c r="J16" s="6"/>
      <c r="L16" s="47"/>
      <c r="N16" s="47"/>
      <c r="O16" s="47"/>
      <c r="P16" s="5"/>
      <c r="Q16" s="48"/>
      <c r="R16" s="39"/>
      <c r="S16" s="5"/>
      <c r="T16" s="5"/>
      <c r="U16" s="5"/>
      <c r="V16" s="5"/>
      <c r="W16" s="5"/>
      <c r="X16" s="5"/>
      <c r="Y16" s="5"/>
      <c r="Z16" s="5"/>
      <c r="AA16" s="6"/>
      <c r="AB16" s="5"/>
      <c r="AC16" s="5"/>
    </row>
    <row r="17" spans="1:29" x14ac:dyDescent="0.2">
      <c r="A17" s="5"/>
      <c r="B17" s="5"/>
      <c r="C17" s="5"/>
      <c r="D17" s="5"/>
      <c r="E17" s="6"/>
      <c r="F17" s="5"/>
      <c r="G17" s="5"/>
      <c r="H17" s="5"/>
      <c r="J17" s="6"/>
      <c r="L17" s="47"/>
      <c r="N17" s="47"/>
      <c r="O17" s="47"/>
      <c r="P17" s="5"/>
      <c r="Q17" s="48"/>
      <c r="R17" s="39"/>
      <c r="S17" s="5"/>
      <c r="T17" s="5"/>
      <c r="U17" s="5"/>
      <c r="V17" s="5"/>
      <c r="W17" s="5"/>
      <c r="X17" s="5"/>
      <c r="Y17" s="5"/>
      <c r="Z17" s="5"/>
      <c r="AA17" s="6"/>
      <c r="AB17" s="5"/>
      <c r="AC17" s="5"/>
    </row>
    <row r="18" spans="1:29" x14ac:dyDescent="0.2">
      <c r="A18" s="5"/>
      <c r="B18" s="5"/>
      <c r="C18" s="5"/>
      <c r="D18" s="5"/>
      <c r="E18" s="6"/>
      <c r="F18" s="5"/>
      <c r="G18" s="5"/>
      <c r="H18" s="5"/>
      <c r="J18" s="6"/>
      <c r="L18" s="47"/>
      <c r="N18" s="47"/>
      <c r="O18" s="47"/>
      <c r="P18" s="5"/>
      <c r="Q18" s="48"/>
      <c r="R18" s="39"/>
      <c r="S18" s="5"/>
      <c r="T18" s="5"/>
      <c r="U18" s="5"/>
      <c r="V18" s="5"/>
      <c r="W18" s="5"/>
      <c r="X18" s="5"/>
      <c r="Y18" s="5"/>
      <c r="Z18" s="5"/>
      <c r="AA18" s="6"/>
      <c r="AB18" s="5"/>
      <c r="AC18" s="5"/>
    </row>
    <row r="19" spans="1:29" x14ac:dyDescent="0.2">
      <c r="A19" s="5"/>
      <c r="B19" s="5"/>
      <c r="C19" s="5"/>
      <c r="D19" s="5"/>
      <c r="E19" s="6"/>
      <c r="F19" s="5"/>
      <c r="G19" s="5"/>
      <c r="H19" s="5"/>
      <c r="J19" s="6"/>
      <c r="L19" s="47"/>
      <c r="N19" s="47"/>
      <c r="O19" s="47"/>
      <c r="P19" s="5"/>
      <c r="Q19" s="48"/>
      <c r="R19" s="39"/>
      <c r="S19" s="5"/>
      <c r="T19" s="5"/>
      <c r="U19" s="5"/>
      <c r="V19" s="5"/>
      <c r="W19" s="5"/>
      <c r="X19" s="5"/>
      <c r="Y19" s="5"/>
      <c r="Z19" s="5"/>
      <c r="AA19" s="6"/>
      <c r="AB19" s="5"/>
      <c r="AC19" s="5"/>
    </row>
    <row r="20" spans="1:29" x14ac:dyDescent="0.2">
      <c r="J20" s="6"/>
    </row>
  </sheetData>
  <customSheetViews>
    <customSheetView guid="{AE318230-F718-49FC-82EB-7CAC3DCD05F1}" showGridLines="0" hiddenRows="1">
      <selection activeCell="K2" sqref="K2"/>
      <pageMargins left="0.7" right="0.7" top="0.75" bottom="0.75" header="0.3" footer="0.3"/>
      <pageSetup orientation="portrait"/>
    </customSheetView>
  </customSheetViews>
  <dataValidations count="9">
    <dataValidation type="list" allowBlank="1" showInputMessage="1" showErrorMessage="1" sqref="I2:I19" xr:uid="{00000000-0002-0000-1C00-000000000000}">
      <formula1>Israel_Abroad</formula1>
    </dataValidation>
    <dataValidation type="list" allowBlank="1" showInputMessage="1" showErrorMessage="1" sqref="K2:K19" xr:uid="{00000000-0002-0000-1C00-000001000000}">
      <formula1>Tradeable_Status</formula1>
    </dataValidation>
    <dataValidation type="list" allowBlank="1" showInputMessage="1" showErrorMessage="1" sqref="L2:L19" xr:uid="{00000000-0002-0000-1C00-000002000000}">
      <formula1>Holding_Interest</formula1>
    </dataValidation>
    <dataValidation type="list" allowBlank="1" showInputMessage="1" showErrorMessage="1" sqref="P2:P19" xr:uid="{00000000-0002-0000-1C00-000003000000}">
      <formula1>What_Is_Rated</formula1>
    </dataValidation>
    <dataValidation type="list" allowBlank="1" showInputMessage="1" showErrorMessage="1" sqref="O2:O19" xr:uid="{00000000-0002-0000-1C00-000004000000}">
      <formula1>Rating_Agency</formula1>
    </dataValidation>
    <dataValidation type="list" allowBlank="1" showInputMessage="1" showErrorMessage="1" sqref="AA2:AA19" xr:uid="{00000000-0002-0000-1C00-000005000000}">
      <formula1>In_the_books</formula1>
    </dataValidation>
    <dataValidation type="list" allowBlank="1" showInputMessage="1" showErrorMessage="1" sqref="J2:J20" xr:uid="{00000000-0002-0000-1C00-000006000000}">
      <formula1>Country_list</formula1>
    </dataValidation>
    <dataValidation type="list" allowBlank="1" showInputMessage="1" showErrorMessage="1" sqref="H2:H19" xr:uid="{00000000-0002-0000-1C00-000007000000}">
      <formula1>Type_Of_Security_ID_Nottraded</formula1>
    </dataValidation>
    <dataValidation type="list" allowBlank="1" showInputMessage="1" showErrorMessage="1" sqref="E2:E19" xr:uid="{00000000-0002-0000-1C00-000008000000}">
      <formula1>Issuer_Number_Type_5</formula1>
    </dataValidation>
  </dataValidations>
  <pageMargins left="0.7" right="0.7" top="0.75" bottom="0.75" header="0.3" footer="0.3"/>
  <pageSetup orientation="portrait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C8AD7-7109-4DB7-B426-0D325529E05E}">
  <sheetPr codeName="Sheet4"/>
  <dimension ref="A1:T213"/>
  <sheetViews>
    <sheetView rightToLeft="1" workbookViewId="0">
      <selection sqref="A1:Q195"/>
    </sheetView>
  </sheetViews>
  <sheetFormatPr defaultColWidth="9" defaultRowHeight="14.25" x14ac:dyDescent="0.2"/>
  <cols>
    <col min="1" max="1" width="29.375" style="22" customWidth="1"/>
    <col min="2" max="3" width="11.625" style="22" customWidth="1"/>
    <col min="4" max="4" width="13.75" style="22" customWidth="1"/>
    <col min="5" max="5" width="16.5" style="19" customWidth="1"/>
    <col min="6" max="7" width="11.625" style="22" customWidth="1"/>
    <col min="8" max="8" width="15.125" style="22" customWidth="1"/>
    <col min="9" max="10" width="11.625" style="22" customWidth="1"/>
    <col min="11" max="11" width="11.75" style="22" customWidth="1"/>
    <col min="12" max="12" width="11.625" style="17" customWidth="1"/>
    <col min="13" max="13" width="11.625" style="42" customWidth="1"/>
    <col min="14" max="14" width="11.625" style="17" customWidth="1"/>
    <col min="15" max="15" width="17.875" style="17" customWidth="1"/>
    <col min="16" max="16" width="21.75" style="17" customWidth="1"/>
    <col min="17" max="17" width="20.125" style="20" customWidth="1"/>
    <col min="18" max="20" width="11.625" style="20" customWidth="1"/>
    <col min="21" max="21" width="11.625" customWidth="1"/>
    <col min="22" max="22" width="9" customWidth="1"/>
  </cols>
  <sheetData>
    <row r="1" spans="1:17" s="69" customFormat="1" ht="66.75" customHeight="1" x14ac:dyDescent="0.2">
      <c r="A1" s="77" t="s">
        <v>49</v>
      </c>
      <c r="B1" s="77" t="s">
        <v>50</v>
      </c>
      <c r="C1" s="77" t="s">
        <v>51</v>
      </c>
      <c r="D1" s="77" t="s">
        <v>52</v>
      </c>
      <c r="E1" s="77" t="s">
        <v>53</v>
      </c>
      <c r="F1" s="77" t="s">
        <v>54</v>
      </c>
      <c r="G1" s="77" t="s">
        <v>55</v>
      </c>
      <c r="H1" s="77" t="s">
        <v>56</v>
      </c>
      <c r="I1" s="77" t="s">
        <v>57</v>
      </c>
      <c r="J1" s="77" t="s">
        <v>58</v>
      </c>
      <c r="K1" s="77" t="s">
        <v>59</v>
      </c>
      <c r="L1" s="78" t="s">
        <v>60</v>
      </c>
      <c r="M1" s="77" t="s">
        <v>61</v>
      </c>
      <c r="N1" s="77" t="s">
        <v>62</v>
      </c>
      <c r="O1" s="78" t="s">
        <v>63</v>
      </c>
      <c r="P1" s="77" t="s">
        <v>64</v>
      </c>
      <c r="Q1" s="77" t="s">
        <v>65</v>
      </c>
    </row>
    <row r="2" spans="1:17" x14ac:dyDescent="0.2">
      <c r="A2" s="22">
        <v>170</v>
      </c>
      <c r="C2" s="22" t="s">
        <v>66</v>
      </c>
      <c r="D2" s="22" t="s">
        <v>67</v>
      </c>
      <c r="E2" s="19" t="s">
        <v>68</v>
      </c>
      <c r="F2" s="22" t="s">
        <v>69</v>
      </c>
      <c r="G2" s="22" t="s">
        <v>70</v>
      </c>
      <c r="H2" s="22" t="s">
        <v>71</v>
      </c>
      <c r="I2" s="22" t="s">
        <v>72</v>
      </c>
      <c r="J2" s="22" t="s">
        <v>73</v>
      </c>
      <c r="K2" s="22" t="s">
        <v>74</v>
      </c>
      <c r="L2" s="17">
        <v>3534.335</v>
      </c>
      <c r="M2" s="42">
        <v>1</v>
      </c>
      <c r="O2" s="17">
        <v>3534.3350099999998</v>
      </c>
      <c r="P2" s="17" t="s">
        <v>75</v>
      </c>
      <c r="Q2" s="20" t="s">
        <v>76</v>
      </c>
    </row>
    <row r="3" spans="1:17" x14ac:dyDescent="0.2">
      <c r="A3" s="22">
        <v>170</v>
      </c>
      <c r="C3" s="22" t="s">
        <v>77</v>
      </c>
      <c r="D3" s="22" t="s">
        <v>78</v>
      </c>
      <c r="E3" s="19" t="s">
        <v>68</v>
      </c>
      <c r="F3" s="22" t="s">
        <v>69</v>
      </c>
      <c r="G3" s="22" t="s">
        <v>70</v>
      </c>
      <c r="H3" s="22" t="s">
        <v>71</v>
      </c>
      <c r="I3" s="22" t="s">
        <v>72</v>
      </c>
      <c r="J3" s="22" t="s">
        <v>73</v>
      </c>
      <c r="K3" s="22" t="s">
        <v>74</v>
      </c>
      <c r="L3" s="17">
        <v>6031.4790000000003</v>
      </c>
      <c r="M3" s="42">
        <v>1</v>
      </c>
      <c r="O3" s="17">
        <v>6031.4794400000001</v>
      </c>
      <c r="P3" s="17" t="s">
        <v>79</v>
      </c>
      <c r="Q3" s="20" t="s">
        <v>80</v>
      </c>
    </row>
    <row r="4" spans="1:17" x14ac:dyDescent="0.2">
      <c r="A4" s="22">
        <v>170</v>
      </c>
      <c r="C4" s="22" t="s">
        <v>81</v>
      </c>
      <c r="D4" s="22" t="s">
        <v>82</v>
      </c>
      <c r="E4" s="19" t="s">
        <v>68</v>
      </c>
      <c r="F4" s="22" t="s">
        <v>69</v>
      </c>
      <c r="G4" s="22" t="s">
        <v>70</v>
      </c>
      <c r="H4" s="22" t="s">
        <v>71</v>
      </c>
      <c r="I4" s="22" t="s">
        <v>72</v>
      </c>
      <c r="J4" s="22" t="s">
        <v>73</v>
      </c>
      <c r="K4" s="22" t="s">
        <v>74</v>
      </c>
      <c r="L4" s="17">
        <v>37979.764999999999</v>
      </c>
      <c r="M4" s="42">
        <v>1</v>
      </c>
      <c r="O4" s="17">
        <v>37979.76468</v>
      </c>
      <c r="P4" s="17" t="s">
        <v>83</v>
      </c>
      <c r="Q4" s="20" t="s">
        <v>84</v>
      </c>
    </row>
    <row r="5" spans="1:17" x14ac:dyDescent="0.2">
      <c r="A5" s="22">
        <v>170</v>
      </c>
      <c r="C5" s="22" t="s">
        <v>85</v>
      </c>
      <c r="D5" s="22" t="s">
        <v>86</v>
      </c>
      <c r="E5" s="19" t="s">
        <v>68</v>
      </c>
      <c r="F5" s="22" t="s">
        <v>69</v>
      </c>
      <c r="G5" s="22" t="s">
        <v>70</v>
      </c>
      <c r="H5" s="22" t="s">
        <v>71</v>
      </c>
      <c r="I5" s="22" t="s">
        <v>72</v>
      </c>
      <c r="J5" s="22" t="s">
        <v>73</v>
      </c>
      <c r="K5" s="22" t="s">
        <v>74</v>
      </c>
      <c r="L5" s="17">
        <v>772.42700000000002</v>
      </c>
      <c r="M5" s="42">
        <v>1</v>
      </c>
      <c r="O5" s="17">
        <v>772.42674999999997</v>
      </c>
      <c r="P5" s="17" t="s">
        <v>87</v>
      </c>
      <c r="Q5" s="20" t="s">
        <v>88</v>
      </c>
    </row>
    <row r="6" spans="1:17" x14ac:dyDescent="0.2">
      <c r="A6" s="22">
        <v>170</v>
      </c>
      <c r="C6" s="22" t="s">
        <v>89</v>
      </c>
      <c r="D6" s="22" t="s">
        <v>90</v>
      </c>
      <c r="E6" s="19" t="s">
        <v>91</v>
      </c>
      <c r="F6" s="22" t="s">
        <v>69</v>
      </c>
      <c r="G6" s="22" t="s">
        <v>70</v>
      </c>
      <c r="H6" s="22" t="s">
        <v>71</v>
      </c>
      <c r="I6" s="22" t="s">
        <v>92</v>
      </c>
      <c r="J6" s="22" t="s">
        <v>93</v>
      </c>
      <c r="K6" s="22" t="s">
        <v>74</v>
      </c>
      <c r="L6" s="17">
        <v>555.375</v>
      </c>
      <c r="M6" s="42">
        <v>1</v>
      </c>
      <c r="O6" s="17">
        <v>555.37546999999995</v>
      </c>
      <c r="P6" s="17" t="s">
        <v>94</v>
      </c>
      <c r="Q6" s="20" t="s">
        <v>95</v>
      </c>
    </row>
    <row r="7" spans="1:17" x14ac:dyDescent="0.2">
      <c r="A7" s="22">
        <v>170</v>
      </c>
      <c r="C7" s="22" t="s">
        <v>66</v>
      </c>
      <c r="D7" s="22" t="s">
        <v>67</v>
      </c>
      <c r="E7" s="19" t="s">
        <v>68</v>
      </c>
      <c r="F7" s="22" t="s">
        <v>69</v>
      </c>
      <c r="G7" s="22" t="s">
        <v>70</v>
      </c>
      <c r="H7" s="22" t="s">
        <v>71</v>
      </c>
      <c r="I7" s="22" t="s">
        <v>72</v>
      </c>
      <c r="J7" s="22" t="s">
        <v>73</v>
      </c>
      <c r="K7" s="22" t="s">
        <v>74</v>
      </c>
      <c r="L7" s="17">
        <v>90.409000000000006</v>
      </c>
      <c r="M7" s="42">
        <v>1</v>
      </c>
      <c r="O7" s="17">
        <v>90.408789999999996</v>
      </c>
      <c r="P7" s="17" t="s">
        <v>96</v>
      </c>
      <c r="Q7" s="20" t="s">
        <v>97</v>
      </c>
    </row>
    <row r="8" spans="1:17" x14ac:dyDescent="0.2">
      <c r="A8" s="22">
        <v>170</v>
      </c>
      <c r="C8" s="22" t="s">
        <v>98</v>
      </c>
      <c r="D8" s="22" t="s">
        <v>99</v>
      </c>
      <c r="E8" s="19" t="s">
        <v>68</v>
      </c>
      <c r="F8" s="22" t="s">
        <v>69</v>
      </c>
      <c r="G8" s="22" t="s">
        <v>70</v>
      </c>
      <c r="H8" s="22" t="s">
        <v>71</v>
      </c>
      <c r="I8" s="22" t="s">
        <v>72</v>
      </c>
      <c r="J8" s="22" t="s">
        <v>73</v>
      </c>
      <c r="K8" s="22" t="s">
        <v>74</v>
      </c>
      <c r="L8" s="17">
        <v>2878.14</v>
      </c>
      <c r="M8" s="42">
        <v>1</v>
      </c>
      <c r="O8" s="17">
        <v>2878.1396500000001</v>
      </c>
      <c r="P8" s="17" t="s">
        <v>100</v>
      </c>
      <c r="Q8" s="20" t="s">
        <v>101</v>
      </c>
    </row>
    <row r="9" spans="1:17" x14ac:dyDescent="0.2">
      <c r="A9" s="22">
        <v>170</v>
      </c>
      <c r="C9" s="22" t="s">
        <v>77</v>
      </c>
      <c r="D9" s="22" t="s">
        <v>78</v>
      </c>
      <c r="E9" s="19" t="s">
        <v>68</v>
      </c>
      <c r="F9" s="22" t="s">
        <v>69</v>
      </c>
      <c r="G9" s="22" t="s">
        <v>70</v>
      </c>
      <c r="H9" s="22" t="s">
        <v>71</v>
      </c>
      <c r="I9" s="22" t="s">
        <v>72</v>
      </c>
      <c r="J9" s="22" t="s">
        <v>73</v>
      </c>
      <c r="K9" s="22" t="s">
        <v>74</v>
      </c>
      <c r="L9" s="17">
        <v>646.22299999999996</v>
      </c>
      <c r="M9" s="42">
        <v>1</v>
      </c>
      <c r="O9" s="17">
        <v>646.22256000000004</v>
      </c>
      <c r="P9" s="17" t="s">
        <v>102</v>
      </c>
      <c r="Q9" s="20" t="s">
        <v>103</v>
      </c>
    </row>
    <row r="10" spans="1:17" x14ac:dyDescent="0.2">
      <c r="A10" s="22">
        <v>170</v>
      </c>
      <c r="C10" s="22" t="s">
        <v>81</v>
      </c>
      <c r="D10" s="22" t="s">
        <v>82</v>
      </c>
      <c r="E10" s="19" t="s">
        <v>68</v>
      </c>
      <c r="F10" s="22" t="s">
        <v>69</v>
      </c>
      <c r="G10" s="22" t="s">
        <v>70</v>
      </c>
      <c r="H10" s="22" t="s">
        <v>71</v>
      </c>
      <c r="I10" s="22" t="s">
        <v>72</v>
      </c>
      <c r="J10" s="22" t="s">
        <v>73</v>
      </c>
      <c r="K10" s="22" t="s">
        <v>74</v>
      </c>
      <c r="L10" s="17">
        <v>11.433999999999999</v>
      </c>
      <c r="M10" s="42">
        <v>1</v>
      </c>
      <c r="O10" s="17">
        <v>11.433820000000001</v>
      </c>
      <c r="P10" s="17" t="s">
        <v>97</v>
      </c>
      <c r="Q10" s="20" t="s">
        <v>104</v>
      </c>
    </row>
    <row r="11" spans="1:17" x14ac:dyDescent="0.2">
      <c r="A11" s="22">
        <v>170</v>
      </c>
      <c r="C11" s="22" t="s">
        <v>98</v>
      </c>
      <c r="D11" s="22" t="s">
        <v>99</v>
      </c>
      <c r="E11" s="19" t="s">
        <v>68</v>
      </c>
      <c r="F11" s="22" t="s">
        <v>69</v>
      </c>
      <c r="G11" s="22" t="s">
        <v>70</v>
      </c>
      <c r="H11" s="22" t="s">
        <v>71</v>
      </c>
      <c r="I11" s="22" t="s">
        <v>72</v>
      </c>
      <c r="J11" s="22" t="s">
        <v>73</v>
      </c>
      <c r="K11" s="22" t="s">
        <v>74</v>
      </c>
      <c r="L11" s="17">
        <v>941.54700000000003</v>
      </c>
      <c r="M11" s="42">
        <v>1</v>
      </c>
      <c r="O11" s="17">
        <v>941.54683999999997</v>
      </c>
      <c r="P11" s="17" t="s">
        <v>105</v>
      </c>
      <c r="Q11" s="20" t="s">
        <v>96</v>
      </c>
    </row>
    <row r="12" spans="1:17" x14ac:dyDescent="0.2">
      <c r="A12" s="22">
        <v>170</v>
      </c>
      <c r="C12" s="22" t="s">
        <v>77</v>
      </c>
      <c r="D12" s="22" t="s">
        <v>78</v>
      </c>
      <c r="E12" s="19" t="s">
        <v>68</v>
      </c>
      <c r="F12" s="22" t="s">
        <v>69</v>
      </c>
      <c r="G12" s="22" t="s">
        <v>70</v>
      </c>
      <c r="H12" s="22" t="s">
        <v>71</v>
      </c>
      <c r="I12" s="22" t="s">
        <v>72</v>
      </c>
      <c r="J12" s="22" t="s">
        <v>73</v>
      </c>
      <c r="K12" s="22" t="s">
        <v>74</v>
      </c>
      <c r="L12" s="17">
        <v>146447.72200000001</v>
      </c>
      <c r="M12" s="42">
        <v>1</v>
      </c>
      <c r="O12" s="17">
        <v>146447.72156000001</v>
      </c>
      <c r="P12" s="17" t="s">
        <v>106</v>
      </c>
      <c r="Q12" s="20" t="s">
        <v>107</v>
      </c>
    </row>
    <row r="13" spans="1:17" x14ac:dyDescent="0.2">
      <c r="A13" s="22">
        <v>170</v>
      </c>
      <c r="C13" s="22" t="s">
        <v>81</v>
      </c>
      <c r="D13" s="22" t="s">
        <v>82</v>
      </c>
      <c r="E13" s="19" t="s">
        <v>68</v>
      </c>
      <c r="F13" s="22" t="s">
        <v>69</v>
      </c>
      <c r="G13" s="22" t="s">
        <v>70</v>
      </c>
      <c r="H13" s="22" t="s">
        <v>71</v>
      </c>
      <c r="I13" s="22" t="s">
        <v>72</v>
      </c>
      <c r="J13" s="22" t="s">
        <v>73</v>
      </c>
      <c r="K13" s="22" t="s">
        <v>74</v>
      </c>
      <c r="L13" s="17">
        <v>14953.775</v>
      </c>
      <c r="M13" s="42">
        <v>1</v>
      </c>
      <c r="O13" s="17">
        <v>14953.77461</v>
      </c>
      <c r="P13" s="17" t="s">
        <v>108</v>
      </c>
      <c r="Q13" s="20" t="s">
        <v>109</v>
      </c>
    </row>
    <row r="14" spans="1:17" x14ac:dyDescent="0.2">
      <c r="A14" s="22">
        <v>170</v>
      </c>
      <c r="C14" s="22" t="s">
        <v>77</v>
      </c>
      <c r="D14" s="22" t="s">
        <v>78</v>
      </c>
      <c r="E14" s="19" t="s">
        <v>68</v>
      </c>
      <c r="F14" s="22" t="s">
        <v>69</v>
      </c>
      <c r="G14" s="22" t="s">
        <v>70</v>
      </c>
      <c r="H14" s="22" t="s">
        <v>71</v>
      </c>
      <c r="I14" s="22" t="s">
        <v>72</v>
      </c>
      <c r="J14" s="22" t="s">
        <v>73</v>
      </c>
      <c r="K14" s="22" t="s">
        <v>74</v>
      </c>
      <c r="L14" s="17">
        <v>191.749</v>
      </c>
      <c r="M14" s="42">
        <v>1</v>
      </c>
      <c r="O14" s="17">
        <v>191.74934999999999</v>
      </c>
      <c r="P14" s="17" t="s">
        <v>110</v>
      </c>
      <c r="Q14" s="20" t="s">
        <v>97</v>
      </c>
    </row>
    <row r="15" spans="1:17" x14ac:dyDescent="0.2">
      <c r="A15" s="22">
        <v>170</v>
      </c>
      <c r="C15" s="22" t="s">
        <v>77</v>
      </c>
      <c r="D15" s="22" t="s">
        <v>78</v>
      </c>
      <c r="E15" s="19" t="s">
        <v>68</v>
      </c>
      <c r="F15" s="22" t="s">
        <v>69</v>
      </c>
      <c r="G15" s="22" t="s">
        <v>70</v>
      </c>
      <c r="H15" s="22" t="s">
        <v>71</v>
      </c>
      <c r="I15" s="22" t="s">
        <v>72</v>
      </c>
      <c r="J15" s="22" t="s">
        <v>73</v>
      </c>
      <c r="K15" s="22" t="s">
        <v>74</v>
      </c>
      <c r="L15" s="17">
        <v>5.6310000000000002</v>
      </c>
      <c r="M15" s="42">
        <v>1</v>
      </c>
      <c r="O15" s="17">
        <v>5.6312800000000003</v>
      </c>
      <c r="P15" s="17" t="s">
        <v>104</v>
      </c>
      <c r="Q15" s="20" t="s">
        <v>104</v>
      </c>
    </row>
    <row r="16" spans="1:17" x14ac:dyDescent="0.2">
      <c r="A16" s="22">
        <v>170</v>
      </c>
      <c r="C16" s="22" t="s">
        <v>77</v>
      </c>
      <c r="D16" s="22" t="s">
        <v>78</v>
      </c>
      <c r="E16" s="19" t="s">
        <v>68</v>
      </c>
      <c r="F16" s="22" t="s">
        <v>69</v>
      </c>
      <c r="G16" s="22" t="s">
        <v>70</v>
      </c>
      <c r="H16" s="22" t="s">
        <v>71</v>
      </c>
      <c r="I16" s="22" t="s">
        <v>72</v>
      </c>
      <c r="J16" s="22" t="s">
        <v>73</v>
      </c>
      <c r="K16" s="22" t="s">
        <v>74</v>
      </c>
      <c r="L16" s="17">
        <v>34.564</v>
      </c>
      <c r="M16" s="42">
        <v>1</v>
      </c>
      <c r="O16" s="17">
        <v>34.563830000000003</v>
      </c>
      <c r="P16" s="17" t="s">
        <v>111</v>
      </c>
      <c r="Q16" s="20" t="s">
        <v>104</v>
      </c>
    </row>
    <row r="17" spans="1:17" x14ac:dyDescent="0.2">
      <c r="A17" s="22">
        <v>170</v>
      </c>
      <c r="C17" s="22" t="s">
        <v>77</v>
      </c>
      <c r="D17" s="22" t="s">
        <v>78</v>
      </c>
      <c r="E17" s="19" t="s">
        <v>68</v>
      </c>
      <c r="F17" s="22" t="s">
        <v>69</v>
      </c>
      <c r="G17" s="22" t="s">
        <v>70</v>
      </c>
      <c r="H17" s="22" t="s">
        <v>71</v>
      </c>
      <c r="I17" s="22" t="s">
        <v>72</v>
      </c>
      <c r="J17" s="22" t="s">
        <v>73</v>
      </c>
      <c r="K17" s="22" t="s">
        <v>74</v>
      </c>
      <c r="L17" s="17">
        <v>81.036000000000001</v>
      </c>
      <c r="M17" s="42">
        <v>1</v>
      </c>
      <c r="O17" s="17">
        <v>81.03586</v>
      </c>
      <c r="P17" s="17" t="s">
        <v>88</v>
      </c>
      <c r="Q17" s="20" t="s">
        <v>97</v>
      </c>
    </row>
    <row r="18" spans="1:17" x14ac:dyDescent="0.2">
      <c r="A18" s="22">
        <v>170</v>
      </c>
      <c r="C18" s="22" t="s">
        <v>81</v>
      </c>
      <c r="D18" s="22" t="s">
        <v>82</v>
      </c>
      <c r="E18" s="19" t="s">
        <v>68</v>
      </c>
      <c r="F18" s="22" t="s">
        <v>69</v>
      </c>
      <c r="G18" s="22" t="s">
        <v>70</v>
      </c>
      <c r="H18" s="22" t="s">
        <v>71</v>
      </c>
      <c r="I18" s="22" t="s">
        <v>72</v>
      </c>
      <c r="J18" s="22" t="s">
        <v>73</v>
      </c>
      <c r="K18" s="22" t="s">
        <v>74</v>
      </c>
      <c r="L18" s="17">
        <v>2.69</v>
      </c>
      <c r="M18" s="42">
        <v>1</v>
      </c>
      <c r="O18" s="17">
        <v>2.69015</v>
      </c>
      <c r="P18" s="17" t="s">
        <v>104</v>
      </c>
      <c r="Q18" s="20" t="s">
        <v>104</v>
      </c>
    </row>
    <row r="19" spans="1:17" x14ac:dyDescent="0.2">
      <c r="A19" s="22">
        <v>170</v>
      </c>
      <c r="C19" s="22" t="s">
        <v>81</v>
      </c>
      <c r="D19" s="22" t="s">
        <v>82</v>
      </c>
      <c r="E19" s="19" t="s">
        <v>68</v>
      </c>
      <c r="F19" s="22" t="s">
        <v>69</v>
      </c>
      <c r="G19" s="22" t="s">
        <v>70</v>
      </c>
      <c r="H19" s="22" t="s">
        <v>71</v>
      </c>
      <c r="I19" s="22" t="s">
        <v>72</v>
      </c>
      <c r="J19" s="22" t="s">
        <v>73</v>
      </c>
      <c r="K19" s="22" t="s">
        <v>74</v>
      </c>
      <c r="L19" s="17">
        <v>29.747</v>
      </c>
      <c r="M19" s="42">
        <v>1</v>
      </c>
      <c r="O19" s="17">
        <v>29.74719</v>
      </c>
      <c r="P19" s="17" t="s">
        <v>111</v>
      </c>
      <c r="Q19" s="20" t="s">
        <v>104</v>
      </c>
    </row>
    <row r="20" spans="1:17" x14ac:dyDescent="0.2">
      <c r="A20" s="22">
        <v>170</v>
      </c>
      <c r="C20" s="22" t="s">
        <v>77</v>
      </c>
      <c r="D20" s="22" t="s">
        <v>78</v>
      </c>
      <c r="E20" s="19" t="s">
        <v>68</v>
      </c>
      <c r="F20" s="22" t="s">
        <v>69</v>
      </c>
      <c r="G20" s="22" t="s">
        <v>70</v>
      </c>
      <c r="H20" s="22" t="s">
        <v>71</v>
      </c>
      <c r="I20" s="22" t="s">
        <v>72</v>
      </c>
      <c r="J20" s="22" t="s">
        <v>73</v>
      </c>
      <c r="K20" s="22" t="s">
        <v>74</v>
      </c>
      <c r="L20" s="17">
        <v>4.79</v>
      </c>
      <c r="M20" s="42">
        <v>1</v>
      </c>
      <c r="O20" s="17">
        <v>4.7902800000000001</v>
      </c>
      <c r="P20" s="17" t="s">
        <v>104</v>
      </c>
      <c r="Q20" s="20" t="s">
        <v>104</v>
      </c>
    </row>
    <row r="21" spans="1:17" x14ac:dyDescent="0.2">
      <c r="A21" s="22">
        <v>170</v>
      </c>
      <c r="C21" s="22" t="s">
        <v>77</v>
      </c>
      <c r="D21" s="22" t="s">
        <v>78</v>
      </c>
      <c r="E21" s="19" t="s">
        <v>68</v>
      </c>
      <c r="F21" s="22" t="s">
        <v>69</v>
      </c>
      <c r="G21" s="22" t="s">
        <v>70</v>
      </c>
      <c r="H21" s="22" t="s">
        <v>71</v>
      </c>
      <c r="I21" s="22" t="s">
        <v>72</v>
      </c>
      <c r="J21" s="22" t="s">
        <v>73</v>
      </c>
      <c r="K21" s="22" t="s">
        <v>74</v>
      </c>
      <c r="L21" s="17">
        <v>4.9000000000000002E-2</v>
      </c>
      <c r="M21" s="42">
        <v>1</v>
      </c>
      <c r="O21" s="17">
        <v>4.8980000000000003E-2</v>
      </c>
      <c r="P21" s="17" t="s">
        <v>104</v>
      </c>
      <c r="Q21" s="20" t="s">
        <v>104</v>
      </c>
    </row>
    <row r="22" spans="1:17" x14ac:dyDescent="0.2">
      <c r="A22" s="22">
        <v>170</v>
      </c>
      <c r="C22" s="22" t="s">
        <v>77</v>
      </c>
      <c r="D22" s="22" t="s">
        <v>78</v>
      </c>
      <c r="E22" s="19" t="s">
        <v>68</v>
      </c>
      <c r="F22" s="22" t="s">
        <v>69</v>
      </c>
      <c r="G22" s="22" t="s">
        <v>70</v>
      </c>
      <c r="H22" s="22" t="s">
        <v>71</v>
      </c>
      <c r="I22" s="22" t="s">
        <v>72</v>
      </c>
      <c r="J22" s="22" t="s">
        <v>73</v>
      </c>
      <c r="K22" s="22" t="s">
        <v>74</v>
      </c>
      <c r="L22" s="17">
        <v>5.532</v>
      </c>
      <c r="M22" s="42">
        <v>1</v>
      </c>
      <c r="O22" s="17">
        <v>5.5323700000000002</v>
      </c>
      <c r="P22" s="17" t="s">
        <v>104</v>
      </c>
      <c r="Q22" s="20" t="s">
        <v>104</v>
      </c>
    </row>
    <row r="23" spans="1:17" x14ac:dyDescent="0.2">
      <c r="A23" s="22">
        <v>170</v>
      </c>
      <c r="C23" s="22" t="s">
        <v>77</v>
      </c>
      <c r="D23" s="22" t="s">
        <v>78</v>
      </c>
      <c r="E23" s="19" t="s">
        <v>68</v>
      </c>
      <c r="F23" s="22" t="s">
        <v>69</v>
      </c>
      <c r="G23" s="22" t="s">
        <v>70</v>
      </c>
      <c r="H23" s="22" t="s">
        <v>71</v>
      </c>
      <c r="I23" s="22" t="s">
        <v>72</v>
      </c>
      <c r="J23" s="22" t="s">
        <v>73</v>
      </c>
      <c r="K23" s="22" t="s">
        <v>74</v>
      </c>
      <c r="L23" s="17">
        <v>0.52600000000000002</v>
      </c>
      <c r="M23" s="42">
        <v>1</v>
      </c>
      <c r="O23" s="17">
        <v>0.52556000000000003</v>
      </c>
      <c r="P23" s="17" t="s">
        <v>104</v>
      </c>
      <c r="Q23" s="20" t="s">
        <v>104</v>
      </c>
    </row>
    <row r="24" spans="1:17" x14ac:dyDescent="0.2">
      <c r="A24" s="22">
        <v>170</v>
      </c>
      <c r="C24" s="22" t="s">
        <v>77</v>
      </c>
      <c r="D24" s="22" t="s">
        <v>78</v>
      </c>
      <c r="E24" s="19" t="s">
        <v>68</v>
      </c>
      <c r="F24" s="22" t="s">
        <v>69</v>
      </c>
      <c r="G24" s="22" t="s">
        <v>70</v>
      </c>
      <c r="H24" s="22" t="s">
        <v>71</v>
      </c>
      <c r="I24" s="22" t="s">
        <v>72</v>
      </c>
      <c r="J24" s="22" t="s">
        <v>73</v>
      </c>
      <c r="K24" s="22" t="s">
        <v>74</v>
      </c>
      <c r="L24" s="17">
        <v>0.39200000000000002</v>
      </c>
      <c r="M24" s="42">
        <v>1</v>
      </c>
      <c r="O24" s="17">
        <v>0.39216000000000001</v>
      </c>
      <c r="P24" s="17" t="s">
        <v>104</v>
      </c>
      <c r="Q24" s="20" t="s">
        <v>104</v>
      </c>
    </row>
    <row r="25" spans="1:17" x14ac:dyDescent="0.2">
      <c r="A25" s="22">
        <v>170</v>
      </c>
      <c r="C25" s="22" t="s">
        <v>77</v>
      </c>
      <c r="D25" s="22" t="s">
        <v>78</v>
      </c>
      <c r="E25" s="19" t="s">
        <v>68</v>
      </c>
      <c r="F25" s="22" t="s">
        <v>69</v>
      </c>
      <c r="G25" s="22" t="s">
        <v>70</v>
      </c>
      <c r="H25" s="22" t="s">
        <v>71</v>
      </c>
      <c r="I25" s="22" t="s">
        <v>72</v>
      </c>
      <c r="J25" s="22" t="s">
        <v>73</v>
      </c>
      <c r="K25" s="22" t="s">
        <v>74</v>
      </c>
      <c r="L25" s="17">
        <v>5.7000000000000002E-2</v>
      </c>
      <c r="M25" s="42">
        <v>1</v>
      </c>
      <c r="O25" s="17">
        <v>5.7299999999999997E-2</v>
      </c>
      <c r="P25" s="17" t="s">
        <v>104</v>
      </c>
      <c r="Q25" s="20" t="s">
        <v>104</v>
      </c>
    </row>
    <row r="26" spans="1:17" x14ac:dyDescent="0.2">
      <c r="A26" s="22">
        <v>170</v>
      </c>
      <c r="C26" s="22" t="s">
        <v>77</v>
      </c>
      <c r="D26" s="22" t="s">
        <v>78</v>
      </c>
      <c r="E26" s="19" t="s">
        <v>68</v>
      </c>
      <c r="F26" s="22" t="s">
        <v>69</v>
      </c>
      <c r="G26" s="22" t="s">
        <v>70</v>
      </c>
      <c r="H26" s="22" t="s">
        <v>71</v>
      </c>
      <c r="I26" s="22" t="s">
        <v>72</v>
      </c>
      <c r="J26" s="22" t="s">
        <v>73</v>
      </c>
      <c r="K26" s="22" t="s">
        <v>74</v>
      </c>
      <c r="L26" s="17">
        <v>1E-3</v>
      </c>
      <c r="M26" s="42">
        <v>1</v>
      </c>
      <c r="O26" s="17">
        <v>9.6000000000000002E-4</v>
      </c>
      <c r="P26" s="17" t="s">
        <v>104</v>
      </c>
      <c r="Q26" s="20" t="s">
        <v>104</v>
      </c>
    </row>
    <row r="27" spans="1:17" x14ac:dyDescent="0.2">
      <c r="A27" s="22">
        <v>170</v>
      </c>
      <c r="C27" s="22" t="s">
        <v>77</v>
      </c>
      <c r="D27" s="22" t="s">
        <v>78</v>
      </c>
      <c r="E27" s="19" t="s">
        <v>68</v>
      </c>
      <c r="F27" s="22" t="s">
        <v>69</v>
      </c>
      <c r="G27" s="22" t="s">
        <v>70</v>
      </c>
      <c r="H27" s="22" t="s">
        <v>71</v>
      </c>
      <c r="I27" s="22" t="s">
        <v>72</v>
      </c>
      <c r="J27" s="22" t="s">
        <v>73</v>
      </c>
      <c r="K27" s="22" t="s">
        <v>74</v>
      </c>
      <c r="L27" s="17">
        <v>6.1760000000000002</v>
      </c>
      <c r="M27" s="42">
        <v>1</v>
      </c>
      <c r="O27" s="17">
        <v>6.1761900000000001</v>
      </c>
      <c r="P27" s="17" t="s">
        <v>104</v>
      </c>
      <c r="Q27" s="20" t="s">
        <v>104</v>
      </c>
    </row>
    <row r="28" spans="1:17" x14ac:dyDescent="0.2">
      <c r="A28" s="22">
        <v>170</v>
      </c>
      <c r="C28" s="22" t="s">
        <v>81</v>
      </c>
      <c r="D28" s="22" t="s">
        <v>82</v>
      </c>
      <c r="E28" s="19" t="s">
        <v>68</v>
      </c>
      <c r="F28" s="22" t="s">
        <v>69</v>
      </c>
      <c r="G28" s="22" t="s">
        <v>70</v>
      </c>
      <c r="H28" s="22" t="s">
        <v>71</v>
      </c>
      <c r="I28" s="22" t="s">
        <v>72</v>
      </c>
      <c r="J28" s="22" t="s">
        <v>73</v>
      </c>
      <c r="K28" s="22" t="s">
        <v>74</v>
      </c>
      <c r="L28" s="17">
        <v>620.37300000000005</v>
      </c>
      <c r="M28" s="42">
        <v>1</v>
      </c>
      <c r="O28" s="17">
        <v>620.37296000000003</v>
      </c>
      <c r="P28" s="17" t="s">
        <v>80</v>
      </c>
      <c r="Q28" s="20" t="s">
        <v>103</v>
      </c>
    </row>
    <row r="29" spans="1:17" x14ac:dyDescent="0.2">
      <c r="A29" s="22">
        <v>170</v>
      </c>
      <c r="C29" s="22" t="s">
        <v>81</v>
      </c>
      <c r="D29" s="22" t="s">
        <v>82</v>
      </c>
      <c r="E29" s="19" t="s">
        <v>68</v>
      </c>
      <c r="F29" s="22" t="s">
        <v>69</v>
      </c>
      <c r="G29" s="22" t="s">
        <v>70</v>
      </c>
      <c r="H29" s="22" t="s">
        <v>71</v>
      </c>
      <c r="I29" s="22" t="s">
        <v>72</v>
      </c>
      <c r="J29" s="22" t="s">
        <v>73</v>
      </c>
      <c r="K29" s="22" t="s">
        <v>74</v>
      </c>
      <c r="L29" s="17">
        <v>1732.1880000000001</v>
      </c>
      <c r="M29" s="42">
        <v>1</v>
      </c>
      <c r="O29" s="17">
        <v>1732.1882800000001</v>
      </c>
      <c r="P29" s="17" t="s">
        <v>112</v>
      </c>
      <c r="Q29" s="20" t="s">
        <v>113</v>
      </c>
    </row>
    <row r="30" spans="1:17" x14ac:dyDescent="0.2">
      <c r="A30" s="22">
        <v>170</v>
      </c>
      <c r="C30" s="22" t="s">
        <v>81</v>
      </c>
      <c r="D30" s="22" t="s">
        <v>82</v>
      </c>
      <c r="E30" s="19" t="s">
        <v>68</v>
      </c>
      <c r="F30" s="22" t="s">
        <v>69</v>
      </c>
      <c r="G30" s="22" t="s">
        <v>70</v>
      </c>
      <c r="H30" s="22" t="s">
        <v>71</v>
      </c>
      <c r="I30" s="22" t="s">
        <v>72</v>
      </c>
      <c r="J30" s="22" t="s">
        <v>73</v>
      </c>
      <c r="K30" s="22" t="s">
        <v>74</v>
      </c>
      <c r="L30" s="17">
        <v>8.0000000000000002E-3</v>
      </c>
      <c r="M30" s="42">
        <v>1</v>
      </c>
      <c r="O30" s="17">
        <v>7.5500000000000003E-3</v>
      </c>
      <c r="P30" s="17" t="s">
        <v>104</v>
      </c>
      <c r="Q30" s="20" t="s">
        <v>104</v>
      </c>
    </row>
    <row r="31" spans="1:17" x14ac:dyDescent="0.2">
      <c r="A31" s="22">
        <v>170</v>
      </c>
      <c r="C31" s="22" t="s">
        <v>81</v>
      </c>
      <c r="D31" s="22" t="s">
        <v>82</v>
      </c>
      <c r="E31" s="19" t="s">
        <v>68</v>
      </c>
      <c r="F31" s="22" t="s">
        <v>69</v>
      </c>
      <c r="G31" s="22" t="s">
        <v>70</v>
      </c>
      <c r="H31" s="22" t="s">
        <v>71</v>
      </c>
      <c r="I31" s="22" t="s">
        <v>72</v>
      </c>
      <c r="J31" s="22" t="s">
        <v>73</v>
      </c>
      <c r="K31" s="22" t="s">
        <v>74</v>
      </c>
      <c r="L31" s="17">
        <v>0.01</v>
      </c>
      <c r="M31" s="42">
        <v>1</v>
      </c>
      <c r="O31" s="17">
        <v>9.6200000000000001E-3</v>
      </c>
      <c r="P31" s="17" t="s">
        <v>104</v>
      </c>
      <c r="Q31" s="20" t="s">
        <v>104</v>
      </c>
    </row>
    <row r="32" spans="1:17" x14ac:dyDescent="0.2">
      <c r="A32" s="22">
        <v>170</v>
      </c>
      <c r="C32" s="22" t="s">
        <v>98</v>
      </c>
      <c r="D32" s="22" t="s">
        <v>99</v>
      </c>
      <c r="E32" s="19" t="s">
        <v>68</v>
      </c>
      <c r="F32" s="22" t="s">
        <v>69</v>
      </c>
      <c r="G32" s="22" t="s">
        <v>70</v>
      </c>
      <c r="H32" s="22" t="s">
        <v>71</v>
      </c>
      <c r="I32" s="22" t="s">
        <v>72</v>
      </c>
      <c r="J32" s="22" t="s">
        <v>73</v>
      </c>
      <c r="K32" s="22" t="s">
        <v>74</v>
      </c>
      <c r="L32" s="17">
        <v>1.7410000000000001</v>
      </c>
      <c r="M32" s="42">
        <v>1</v>
      </c>
      <c r="O32" s="17">
        <v>1.74132</v>
      </c>
      <c r="P32" s="17" t="s">
        <v>104</v>
      </c>
      <c r="Q32" s="20" t="s">
        <v>104</v>
      </c>
    </row>
    <row r="33" spans="1:17" x14ac:dyDescent="0.2">
      <c r="A33" s="22">
        <v>170</v>
      </c>
      <c r="C33" s="22" t="s">
        <v>85</v>
      </c>
      <c r="D33" s="22" t="s">
        <v>86</v>
      </c>
      <c r="E33" s="19" t="s">
        <v>68</v>
      </c>
      <c r="F33" s="22" t="s">
        <v>69</v>
      </c>
      <c r="G33" s="22" t="s">
        <v>70</v>
      </c>
      <c r="H33" s="22" t="s">
        <v>71</v>
      </c>
      <c r="I33" s="22" t="s">
        <v>72</v>
      </c>
      <c r="J33" s="22" t="s">
        <v>73</v>
      </c>
      <c r="K33" s="22" t="s">
        <v>74</v>
      </c>
      <c r="L33" s="17">
        <v>22.004000000000001</v>
      </c>
      <c r="M33" s="42">
        <v>1</v>
      </c>
      <c r="O33" s="17">
        <v>22.004270000000002</v>
      </c>
      <c r="P33" s="17" t="s">
        <v>111</v>
      </c>
      <c r="Q33" s="20" t="s">
        <v>104</v>
      </c>
    </row>
    <row r="34" spans="1:17" x14ac:dyDescent="0.2">
      <c r="A34" s="22">
        <v>170</v>
      </c>
      <c r="C34" s="22" t="s">
        <v>81</v>
      </c>
      <c r="D34" s="22" t="s">
        <v>82</v>
      </c>
      <c r="E34" s="19" t="s">
        <v>68</v>
      </c>
      <c r="F34" s="22" t="s">
        <v>69</v>
      </c>
      <c r="G34" s="22" t="s">
        <v>70</v>
      </c>
      <c r="H34" s="22" t="s">
        <v>71</v>
      </c>
      <c r="I34" s="22" t="s">
        <v>72</v>
      </c>
      <c r="J34" s="22" t="s">
        <v>73</v>
      </c>
      <c r="K34" s="22" t="s">
        <v>74</v>
      </c>
      <c r="L34" s="17">
        <v>0.30199999999999999</v>
      </c>
      <c r="M34" s="42">
        <v>1</v>
      </c>
      <c r="O34" s="17">
        <v>0.30164999999999997</v>
      </c>
      <c r="P34" s="17" t="s">
        <v>104</v>
      </c>
      <c r="Q34" s="20" t="s">
        <v>104</v>
      </c>
    </row>
    <row r="35" spans="1:17" x14ac:dyDescent="0.2">
      <c r="A35" s="22">
        <v>170</v>
      </c>
      <c r="C35" s="22" t="s">
        <v>81</v>
      </c>
      <c r="D35" s="22" t="s">
        <v>82</v>
      </c>
      <c r="E35" s="19" t="s">
        <v>68</v>
      </c>
      <c r="F35" s="22" t="s">
        <v>69</v>
      </c>
      <c r="G35" s="22" t="s">
        <v>70</v>
      </c>
      <c r="H35" s="22" t="s">
        <v>71</v>
      </c>
      <c r="I35" s="22" t="s">
        <v>72</v>
      </c>
      <c r="J35" s="22" t="s">
        <v>73</v>
      </c>
      <c r="K35" s="22" t="s">
        <v>74</v>
      </c>
      <c r="L35" s="17">
        <v>62.957999999999998</v>
      </c>
      <c r="M35" s="42">
        <v>1</v>
      </c>
      <c r="O35" s="17">
        <v>62.958080000000002</v>
      </c>
      <c r="P35" s="17" t="s">
        <v>103</v>
      </c>
      <c r="Q35" s="20" t="s">
        <v>104</v>
      </c>
    </row>
    <row r="36" spans="1:17" x14ac:dyDescent="0.2">
      <c r="A36" s="22">
        <v>170</v>
      </c>
      <c r="C36" s="22" t="s">
        <v>81</v>
      </c>
      <c r="D36" s="22" t="s">
        <v>82</v>
      </c>
      <c r="E36" s="19" t="s">
        <v>68</v>
      </c>
      <c r="F36" s="22" t="s">
        <v>69</v>
      </c>
      <c r="G36" s="22" t="s">
        <v>70</v>
      </c>
      <c r="H36" s="22" t="s">
        <v>71</v>
      </c>
      <c r="I36" s="22" t="s">
        <v>72</v>
      </c>
      <c r="J36" s="22" t="s">
        <v>73</v>
      </c>
      <c r="K36" s="22" t="s">
        <v>74</v>
      </c>
      <c r="L36" s="17">
        <v>4918.1189999999997</v>
      </c>
      <c r="M36" s="42">
        <v>1</v>
      </c>
      <c r="O36" s="17">
        <v>4918.1185699999996</v>
      </c>
      <c r="P36" s="17" t="s">
        <v>114</v>
      </c>
      <c r="Q36" s="20" t="s">
        <v>115</v>
      </c>
    </row>
    <row r="37" spans="1:17" x14ac:dyDescent="0.2">
      <c r="A37" s="22">
        <v>170</v>
      </c>
      <c r="C37" s="22" t="s">
        <v>81</v>
      </c>
      <c r="D37" s="22" t="s">
        <v>82</v>
      </c>
      <c r="E37" s="19" t="s">
        <v>68</v>
      </c>
      <c r="F37" s="22" t="s">
        <v>69</v>
      </c>
      <c r="G37" s="22" t="s">
        <v>70</v>
      </c>
      <c r="H37" s="22" t="s">
        <v>71</v>
      </c>
      <c r="I37" s="22" t="s">
        <v>72</v>
      </c>
      <c r="J37" s="22" t="s">
        <v>73</v>
      </c>
      <c r="K37" s="22" t="s">
        <v>74</v>
      </c>
      <c r="L37" s="17">
        <v>38.902000000000001</v>
      </c>
      <c r="M37" s="42">
        <v>1</v>
      </c>
      <c r="O37" s="17">
        <v>38.902389999999997</v>
      </c>
      <c r="P37" s="17" t="s">
        <v>116</v>
      </c>
      <c r="Q37" s="20" t="s">
        <v>104</v>
      </c>
    </row>
    <row r="38" spans="1:17" x14ac:dyDescent="0.2">
      <c r="A38" s="22">
        <v>170</v>
      </c>
      <c r="C38" s="22" t="s">
        <v>77</v>
      </c>
      <c r="D38" s="22" t="s">
        <v>78</v>
      </c>
      <c r="E38" s="19" t="s">
        <v>68</v>
      </c>
      <c r="F38" s="22" t="s">
        <v>69</v>
      </c>
      <c r="G38" s="22" t="s">
        <v>70</v>
      </c>
      <c r="H38" s="22" t="s">
        <v>71</v>
      </c>
      <c r="I38" s="22" t="s">
        <v>72</v>
      </c>
      <c r="J38" s="22" t="s">
        <v>73</v>
      </c>
      <c r="K38" s="22" t="s">
        <v>74</v>
      </c>
      <c r="L38" s="17">
        <v>0.08</v>
      </c>
      <c r="M38" s="42">
        <v>1</v>
      </c>
      <c r="O38" s="17">
        <v>8.0439999999999998E-2</v>
      </c>
      <c r="P38" s="17" t="s">
        <v>104</v>
      </c>
      <c r="Q38" s="20" t="s">
        <v>104</v>
      </c>
    </row>
    <row r="39" spans="1:17" x14ac:dyDescent="0.2">
      <c r="A39" s="22">
        <v>170</v>
      </c>
      <c r="C39" s="22" t="s">
        <v>77</v>
      </c>
      <c r="D39" s="22" t="s">
        <v>78</v>
      </c>
      <c r="E39" s="19" t="s">
        <v>68</v>
      </c>
      <c r="F39" s="22" t="s">
        <v>69</v>
      </c>
      <c r="G39" s="22" t="s">
        <v>70</v>
      </c>
      <c r="H39" s="22" t="s">
        <v>71</v>
      </c>
      <c r="I39" s="22" t="s">
        <v>72</v>
      </c>
      <c r="J39" s="22" t="s">
        <v>73</v>
      </c>
      <c r="K39" s="22" t="s">
        <v>74</v>
      </c>
      <c r="L39" s="17">
        <v>389.37700000000001</v>
      </c>
      <c r="M39" s="42">
        <v>1</v>
      </c>
      <c r="O39" s="17">
        <v>389.37689</v>
      </c>
      <c r="P39" s="17" t="s">
        <v>117</v>
      </c>
      <c r="Q39" s="20" t="s">
        <v>116</v>
      </c>
    </row>
    <row r="40" spans="1:17" x14ac:dyDescent="0.2">
      <c r="A40" s="22">
        <v>170</v>
      </c>
      <c r="C40" s="22" t="s">
        <v>81</v>
      </c>
      <c r="D40" s="22" t="s">
        <v>82</v>
      </c>
      <c r="E40" s="19" t="s">
        <v>68</v>
      </c>
      <c r="F40" s="22" t="s">
        <v>69</v>
      </c>
      <c r="G40" s="22" t="s">
        <v>70</v>
      </c>
      <c r="H40" s="22" t="s">
        <v>71</v>
      </c>
      <c r="I40" s="22" t="s">
        <v>72</v>
      </c>
      <c r="J40" s="22" t="s">
        <v>73</v>
      </c>
      <c r="K40" s="22" t="s">
        <v>74</v>
      </c>
      <c r="L40" s="17">
        <v>0.16900000000000001</v>
      </c>
      <c r="M40" s="42">
        <v>1</v>
      </c>
      <c r="O40" s="17">
        <v>0.16889999999999999</v>
      </c>
      <c r="P40" s="17" t="s">
        <v>104</v>
      </c>
      <c r="Q40" s="20" t="s">
        <v>104</v>
      </c>
    </row>
    <row r="41" spans="1:17" x14ac:dyDescent="0.2">
      <c r="A41" s="22">
        <v>170</v>
      </c>
      <c r="C41" s="22" t="s">
        <v>81</v>
      </c>
      <c r="D41" s="22" t="s">
        <v>82</v>
      </c>
      <c r="E41" s="19" t="s">
        <v>68</v>
      </c>
      <c r="F41" s="22" t="s">
        <v>69</v>
      </c>
      <c r="G41" s="22" t="s">
        <v>70</v>
      </c>
      <c r="H41" s="22" t="s">
        <v>71</v>
      </c>
      <c r="I41" s="22" t="s">
        <v>72</v>
      </c>
      <c r="J41" s="22" t="s">
        <v>73</v>
      </c>
      <c r="K41" s="22" t="s">
        <v>74</v>
      </c>
      <c r="L41" s="17">
        <v>493.97</v>
      </c>
      <c r="M41" s="42">
        <v>1</v>
      </c>
      <c r="O41" s="17">
        <v>493.96980000000002</v>
      </c>
      <c r="P41" s="17" t="s">
        <v>118</v>
      </c>
      <c r="Q41" s="20" t="s">
        <v>95</v>
      </c>
    </row>
    <row r="42" spans="1:17" x14ac:dyDescent="0.2">
      <c r="A42" s="22">
        <v>170</v>
      </c>
      <c r="C42" s="22" t="s">
        <v>85</v>
      </c>
      <c r="D42" s="22" t="s">
        <v>86</v>
      </c>
      <c r="E42" s="19" t="s">
        <v>68</v>
      </c>
      <c r="F42" s="22" t="s">
        <v>69</v>
      </c>
      <c r="G42" s="22" t="s">
        <v>70</v>
      </c>
      <c r="H42" s="22" t="s">
        <v>71</v>
      </c>
      <c r="I42" s="22" t="s">
        <v>72</v>
      </c>
      <c r="J42" s="22" t="s">
        <v>73</v>
      </c>
      <c r="K42" s="22" t="s">
        <v>74</v>
      </c>
      <c r="L42" s="17">
        <v>0.219</v>
      </c>
      <c r="M42" s="42">
        <v>1</v>
      </c>
      <c r="O42" s="17">
        <v>0.21862000000000001</v>
      </c>
      <c r="P42" s="17" t="s">
        <v>104</v>
      </c>
      <c r="Q42" s="20" t="s">
        <v>104</v>
      </c>
    </row>
    <row r="43" spans="1:17" x14ac:dyDescent="0.2">
      <c r="A43" s="22">
        <v>170</v>
      </c>
      <c r="C43" s="22" t="s">
        <v>81</v>
      </c>
      <c r="D43" s="22" t="s">
        <v>82</v>
      </c>
      <c r="E43" s="19" t="s">
        <v>68</v>
      </c>
      <c r="F43" s="22" t="s">
        <v>69</v>
      </c>
      <c r="G43" s="22" t="s">
        <v>70</v>
      </c>
      <c r="H43" s="22" t="s">
        <v>71</v>
      </c>
      <c r="I43" s="22" t="s">
        <v>72</v>
      </c>
      <c r="J43" s="22" t="s">
        <v>73</v>
      </c>
      <c r="K43" s="22" t="s">
        <v>74</v>
      </c>
      <c r="L43" s="17">
        <v>0.04</v>
      </c>
      <c r="M43" s="42">
        <v>1</v>
      </c>
      <c r="O43" s="17">
        <v>4.011E-2</v>
      </c>
      <c r="P43" s="17" t="s">
        <v>104</v>
      </c>
      <c r="Q43" s="20" t="s">
        <v>104</v>
      </c>
    </row>
    <row r="44" spans="1:17" x14ac:dyDescent="0.2">
      <c r="A44" s="22">
        <v>170</v>
      </c>
      <c r="C44" s="22" t="s">
        <v>98</v>
      </c>
      <c r="D44" s="22" t="s">
        <v>99</v>
      </c>
      <c r="E44" s="19" t="s">
        <v>68</v>
      </c>
      <c r="F44" s="22" t="s">
        <v>69</v>
      </c>
      <c r="G44" s="22" t="s">
        <v>70</v>
      </c>
      <c r="H44" s="22" t="s">
        <v>71</v>
      </c>
      <c r="I44" s="22" t="s">
        <v>72</v>
      </c>
      <c r="J44" s="22" t="s">
        <v>73</v>
      </c>
      <c r="K44" s="22" t="s">
        <v>74</v>
      </c>
      <c r="L44" s="17">
        <v>980.17499999999995</v>
      </c>
      <c r="M44" s="42">
        <v>1</v>
      </c>
      <c r="O44" s="17">
        <v>980.17492000000004</v>
      </c>
      <c r="P44" s="17" t="s">
        <v>119</v>
      </c>
      <c r="Q44" s="20" t="s">
        <v>96</v>
      </c>
    </row>
    <row r="45" spans="1:17" x14ac:dyDescent="0.2">
      <c r="A45" s="22">
        <v>170</v>
      </c>
      <c r="C45" s="22" t="s">
        <v>120</v>
      </c>
      <c r="D45" s="22" t="s">
        <v>121</v>
      </c>
      <c r="E45" s="19" t="s">
        <v>68</v>
      </c>
      <c r="F45" s="22" t="s">
        <v>69</v>
      </c>
      <c r="G45" s="22" t="s">
        <v>70</v>
      </c>
      <c r="H45" s="22" t="s">
        <v>71</v>
      </c>
      <c r="I45" s="22" t="s">
        <v>72</v>
      </c>
      <c r="J45" s="22" t="s">
        <v>73</v>
      </c>
      <c r="K45" s="22" t="s">
        <v>74</v>
      </c>
      <c r="L45" s="17">
        <v>0.152</v>
      </c>
      <c r="M45" s="42">
        <v>1</v>
      </c>
      <c r="O45" s="17">
        <v>0.15167</v>
      </c>
      <c r="P45" s="17" t="s">
        <v>104</v>
      </c>
      <c r="Q45" s="20" t="s">
        <v>104</v>
      </c>
    </row>
    <row r="46" spans="1:17" x14ac:dyDescent="0.2">
      <c r="A46" s="22">
        <v>170</v>
      </c>
      <c r="C46" s="22" t="s">
        <v>98</v>
      </c>
      <c r="D46" s="22" t="s">
        <v>99</v>
      </c>
      <c r="E46" s="19" t="s">
        <v>68</v>
      </c>
      <c r="F46" s="22" t="s">
        <v>69</v>
      </c>
      <c r="G46" s="22" t="s">
        <v>70</v>
      </c>
      <c r="H46" s="22" t="s">
        <v>71</v>
      </c>
      <c r="I46" s="22" t="s">
        <v>72</v>
      </c>
      <c r="J46" s="22" t="s">
        <v>73</v>
      </c>
      <c r="K46" s="22" t="s">
        <v>74</v>
      </c>
      <c r="L46" s="17">
        <v>45.682000000000002</v>
      </c>
      <c r="M46" s="42">
        <v>1</v>
      </c>
      <c r="O46" s="17">
        <v>45.682279999999999</v>
      </c>
      <c r="P46" s="17" t="s">
        <v>116</v>
      </c>
      <c r="Q46" s="20" t="s">
        <v>104</v>
      </c>
    </row>
    <row r="47" spans="1:17" x14ac:dyDescent="0.2">
      <c r="A47" s="22">
        <v>170</v>
      </c>
      <c r="C47" s="22" t="s">
        <v>85</v>
      </c>
      <c r="D47" s="22" t="s">
        <v>86</v>
      </c>
      <c r="E47" s="19" t="s">
        <v>68</v>
      </c>
      <c r="F47" s="22" t="s">
        <v>69</v>
      </c>
      <c r="G47" s="22" t="s">
        <v>70</v>
      </c>
      <c r="H47" s="22" t="s">
        <v>71</v>
      </c>
      <c r="I47" s="22" t="s">
        <v>72</v>
      </c>
      <c r="J47" s="22" t="s">
        <v>73</v>
      </c>
      <c r="K47" s="22" t="s">
        <v>74</v>
      </c>
      <c r="L47" s="17">
        <v>0.11</v>
      </c>
      <c r="M47" s="42">
        <v>1</v>
      </c>
      <c r="O47" s="17">
        <v>0.1099</v>
      </c>
      <c r="P47" s="17" t="s">
        <v>104</v>
      </c>
      <c r="Q47" s="20" t="s">
        <v>104</v>
      </c>
    </row>
    <row r="48" spans="1:17" x14ac:dyDescent="0.2">
      <c r="A48" s="22">
        <v>170</v>
      </c>
      <c r="C48" s="22" t="s">
        <v>122</v>
      </c>
      <c r="D48" s="22" t="s">
        <v>123</v>
      </c>
      <c r="E48" s="19" t="s">
        <v>68</v>
      </c>
      <c r="F48" s="22" t="s">
        <v>69</v>
      </c>
      <c r="G48" s="22" t="s">
        <v>70</v>
      </c>
      <c r="H48" s="22" t="s">
        <v>71</v>
      </c>
      <c r="I48" s="22" t="s">
        <v>72</v>
      </c>
      <c r="J48" s="22" t="s">
        <v>73</v>
      </c>
      <c r="K48" s="22" t="s">
        <v>74</v>
      </c>
      <c r="L48" s="17">
        <v>69636.532999999996</v>
      </c>
      <c r="M48" s="42">
        <v>1</v>
      </c>
      <c r="O48" s="17">
        <v>69636.533119999993</v>
      </c>
      <c r="P48" s="17" t="s">
        <v>124</v>
      </c>
      <c r="Q48" s="20" t="s">
        <v>125</v>
      </c>
    </row>
    <row r="49" spans="1:17" x14ac:dyDescent="0.2">
      <c r="A49" s="22">
        <v>170</v>
      </c>
      <c r="C49" s="22" t="s">
        <v>85</v>
      </c>
      <c r="D49" s="22" t="s">
        <v>86</v>
      </c>
      <c r="E49" s="19" t="s">
        <v>68</v>
      </c>
      <c r="F49" s="22" t="s">
        <v>69</v>
      </c>
      <c r="G49" s="22" t="s">
        <v>70</v>
      </c>
      <c r="H49" s="22" t="s">
        <v>71</v>
      </c>
      <c r="I49" s="22" t="s">
        <v>72</v>
      </c>
      <c r="J49" s="22" t="s">
        <v>73</v>
      </c>
      <c r="K49" s="22" t="s">
        <v>74</v>
      </c>
      <c r="L49" s="17">
        <v>355.16800000000001</v>
      </c>
      <c r="M49" s="42">
        <v>1</v>
      </c>
      <c r="O49" s="17">
        <v>355.16815000000003</v>
      </c>
      <c r="P49" s="17" t="s">
        <v>126</v>
      </c>
      <c r="Q49" s="20" t="s">
        <v>116</v>
      </c>
    </row>
    <row r="50" spans="1:17" x14ac:dyDescent="0.2">
      <c r="A50" s="22">
        <v>170</v>
      </c>
      <c r="C50" s="22" t="s">
        <v>98</v>
      </c>
      <c r="D50" s="22" t="s">
        <v>99</v>
      </c>
      <c r="E50" s="19" t="s">
        <v>68</v>
      </c>
      <c r="F50" s="22" t="s">
        <v>69</v>
      </c>
      <c r="G50" s="22" t="s">
        <v>70</v>
      </c>
      <c r="H50" s="22" t="s">
        <v>71</v>
      </c>
      <c r="I50" s="22" t="s">
        <v>72</v>
      </c>
      <c r="J50" s="22" t="s">
        <v>73</v>
      </c>
      <c r="K50" s="22" t="s">
        <v>74</v>
      </c>
      <c r="L50" s="17">
        <v>133.92099999999999</v>
      </c>
      <c r="M50" s="42">
        <v>1</v>
      </c>
      <c r="O50" s="17">
        <v>133.92084</v>
      </c>
      <c r="P50" s="17" t="s">
        <v>127</v>
      </c>
      <c r="Q50" s="20" t="s">
        <v>97</v>
      </c>
    </row>
    <row r="51" spans="1:17" x14ac:dyDescent="0.2">
      <c r="A51" s="22">
        <v>170</v>
      </c>
      <c r="C51" s="22" t="s">
        <v>85</v>
      </c>
      <c r="D51" s="22" t="s">
        <v>86</v>
      </c>
      <c r="E51" s="19" t="s">
        <v>68</v>
      </c>
      <c r="F51" s="22" t="s">
        <v>69</v>
      </c>
      <c r="G51" s="22" t="s">
        <v>70</v>
      </c>
      <c r="H51" s="22" t="s">
        <v>71</v>
      </c>
      <c r="I51" s="22" t="s">
        <v>72</v>
      </c>
      <c r="J51" s="22" t="s">
        <v>73</v>
      </c>
      <c r="K51" s="22" t="s">
        <v>74</v>
      </c>
      <c r="L51" s="17">
        <v>1.0620000000000001</v>
      </c>
      <c r="M51" s="42">
        <v>1</v>
      </c>
      <c r="O51" s="17">
        <v>1.0624899999999999</v>
      </c>
      <c r="P51" s="17" t="s">
        <v>104</v>
      </c>
      <c r="Q51" s="20" t="s">
        <v>104</v>
      </c>
    </row>
    <row r="52" spans="1:17" x14ac:dyDescent="0.2">
      <c r="A52" s="22">
        <v>170</v>
      </c>
      <c r="C52" s="22" t="s">
        <v>98</v>
      </c>
      <c r="D52" s="22" t="s">
        <v>99</v>
      </c>
      <c r="E52" s="19" t="s">
        <v>68</v>
      </c>
      <c r="F52" s="22" t="s">
        <v>69</v>
      </c>
      <c r="G52" s="22" t="s">
        <v>70</v>
      </c>
      <c r="H52" s="22" t="s">
        <v>71</v>
      </c>
      <c r="I52" s="22" t="s">
        <v>72</v>
      </c>
      <c r="J52" s="22" t="s">
        <v>73</v>
      </c>
      <c r="K52" s="22" t="s">
        <v>74</v>
      </c>
      <c r="L52" s="17">
        <v>3.4350000000000001</v>
      </c>
      <c r="M52" s="42">
        <v>1</v>
      </c>
      <c r="O52" s="17">
        <v>3.4347699999999999</v>
      </c>
      <c r="P52" s="17" t="s">
        <v>104</v>
      </c>
      <c r="Q52" s="20" t="s">
        <v>104</v>
      </c>
    </row>
    <row r="53" spans="1:17" x14ac:dyDescent="0.2">
      <c r="A53" s="22">
        <v>170</v>
      </c>
      <c r="C53" s="22" t="s">
        <v>98</v>
      </c>
      <c r="D53" s="22" t="s">
        <v>99</v>
      </c>
      <c r="E53" s="19" t="s">
        <v>68</v>
      </c>
      <c r="F53" s="22" t="s">
        <v>69</v>
      </c>
      <c r="G53" s="22" t="s">
        <v>70</v>
      </c>
      <c r="H53" s="22" t="s">
        <v>71</v>
      </c>
      <c r="I53" s="22" t="s">
        <v>72</v>
      </c>
      <c r="J53" s="22" t="s">
        <v>73</v>
      </c>
      <c r="K53" s="22" t="s">
        <v>74</v>
      </c>
      <c r="L53" s="17">
        <v>0.41299999999999998</v>
      </c>
      <c r="M53" s="42">
        <v>1</v>
      </c>
      <c r="O53" s="17">
        <v>0.41288999999999998</v>
      </c>
      <c r="P53" s="17" t="s">
        <v>104</v>
      </c>
      <c r="Q53" s="20" t="s">
        <v>104</v>
      </c>
    </row>
    <row r="54" spans="1:17" x14ac:dyDescent="0.2">
      <c r="A54" s="22">
        <v>170</v>
      </c>
      <c r="C54" s="22" t="s">
        <v>85</v>
      </c>
      <c r="D54" s="22" t="s">
        <v>86</v>
      </c>
      <c r="E54" s="19" t="s">
        <v>68</v>
      </c>
      <c r="F54" s="22" t="s">
        <v>69</v>
      </c>
      <c r="G54" s="22" t="s">
        <v>70</v>
      </c>
      <c r="H54" s="22" t="s">
        <v>71</v>
      </c>
      <c r="I54" s="22" t="s">
        <v>72</v>
      </c>
      <c r="J54" s="22" t="s">
        <v>73</v>
      </c>
      <c r="K54" s="22" t="s">
        <v>74</v>
      </c>
      <c r="L54" s="17">
        <v>6.8719999999999999</v>
      </c>
      <c r="M54" s="42">
        <v>1</v>
      </c>
      <c r="O54" s="17">
        <v>6.8723599999999996</v>
      </c>
      <c r="P54" s="17" t="s">
        <v>104</v>
      </c>
      <c r="Q54" s="20" t="s">
        <v>104</v>
      </c>
    </row>
    <row r="55" spans="1:17" x14ac:dyDescent="0.2">
      <c r="A55" s="22">
        <v>170</v>
      </c>
      <c r="C55" s="22" t="s">
        <v>85</v>
      </c>
      <c r="D55" s="22" t="s">
        <v>86</v>
      </c>
      <c r="E55" s="19" t="s">
        <v>68</v>
      </c>
      <c r="F55" s="22" t="s">
        <v>69</v>
      </c>
      <c r="G55" s="22" t="s">
        <v>70</v>
      </c>
      <c r="H55" s="22" t="s">
        <v>71</v>
      </c>
      <c r="I55" s="22" t="s">
        <v>72</v>
      </c>
      <c r="J55" s="22" t="s">
        <v>73</v>
      </c>
      <c r="K55" s="22" t="s">
        <v>74</v>
      </c>
      <c r="L55" s="17">
        <v>9.1950000000000003</v>
      </c>
      <c r="M55" s="42">
        <v>1</v>
      </c>
      <c r="O55" s="17">
        <v>9.1954100000000007</v>
      </c>
      <c r="P55" s="17" t="s">
        <v>97</v>
      </c>
      <c r="Q55" s="20" t="s">
        <v>104</v>
      </c>
    </row>
    <row r="56" spans="1:17" x14ac:dyDescent="0.2">
      <c r="A56" s="22">
        <v>170</v>
      </c>
      <c r="C56" s="22" t="s">
        <v>81</v>
      </c>
      <c r="D56" s="22" t="s">
        <v>82</v>
      </c>
      <c r="E56" s="19" t="s">
        <v>68</v>
      </c>
      <c r="F56" s="22" t="s">
        <v>69</v>
      </c>
      <c r="G56" s="22" t="s">
        <v>70</v>
      </c>
      <c r="H56" s="22" t="s">
        <v>71</v>
      </c>
      <c r="I56" s="22" t="s">
        <v>72</v>
      </c>
      <c r="J56" s="22" t="s">
        <v>73</v>
      </c>
      <c r="K56" s="22" t="s">
        <v>74</v>
      </c>
      <c r="L56" s="17">
        <v>0.56399999999999995</v>
      </c>
      <c r="M56" s="42">
        <v>1</v>
      </c>
      <c r="O56" s="17">
        <v>0.56389</v>
      </c>
      <c r="P56" s="17" t="s">
        <v>104</v>
      </c>
      <c r="Q56" s="20" t="s">
        <v>104</v>
      </c>
    </row>
    <row r="57" spans="1:17" x14ac:dyDescent="0.2">
      <c r="A57" s="22">
        <v>170</v>
      </c>
      <c r="C57" s="22" t="s">
        <v>98</v>
      </c>
      <c r="D57" s="22" t="s">
        <v>99</v>
      </c>
      <c r="E57" s="19" t="s">
        <v>68</v>
      </c>
      <c r="F57" s="22" t="s">
        <v>69</v>
      </c>
      <c r="G57" s="22" t="s">
        <v>70</v>
      </c>
      <c r="H57" s="22" t="s">
        <v>71</v>
      </c>
      <c r="I57" s="22" t="s">
        <v>72</v>
      </c>
      <c r="J57" s="22" t="s">
        <v>73</v>
      </c>
      <c r="K57" s="22" t="s">
        <v>74</v>
      </c>
      <c r="L57" s="17">
        <v>0.80200000000000005</v>
      </c>
      <c r="M57" s="42">
        <v>1</v>
      </c>
      <c r="O57" s="17">
        <v>0.80152999999999996</v>
      </c>
      <c r="P57" s="17" t="s">
        <v>104</v>
      </c>
      <c r="Q57" s="20" t="s">
        <v>104</v>
      </c>
    </row>
    <row r="58" spans="1:17" x14ac:dyDescent="0.2">
      <c r="A58" s="22">
        <v>170</v>
      </c>
      <c r="C58" s="22" t="s">
        <v>98</v>
      </c>
      <c r="D58" s="22" t="s">
        <v>99</v>
      </c>
      <c r="E58" s="19" t="s">
        <v>68</v>
      </c>
      <c r="F58" s="22" t="s">
        <v>69</v>
      </c>
      <c r="G58" s="22" t="s">
        <v>70</v>
      </c>
      <c r="H58" s="22" t="s">
        <v>71</v>
      </c>
      <c r="I58" s="22" t="s">
        <v>72</v>
      </c>
      <c r="J58" s="22" t="s">
        <v>73</v>
      </c>
      <c r="K58" s="22" t="s">
        <v>74</v>
      </c>
      <c r="L58" s="17">
        <v>0.21</v>
      </c>
      <c r="M58" s="42">
        <v>1</v>
      </c>
      <c r="O58" s="17">
        <v>0.20967</v>
      </c>
      <c r="P58" s="17" t="s">
        <v>104</v>
      </c>
      <c r="Q58" s="20" t="s">
        <v>104</v>
      </c>
    </row>
    <row r="59" spans="1:17" x14ac:dyDescent="0.2">
      <c r="A59" s="22">
        <v>170</v>
      </c>
      <c r="C59" s="22" t="s">
        <v>98</v>
      </c>
      <c r="D59" s="22" t="s">
        <v>99</v>
      </c>
      <c r="E59" s="19" t="s">
        <v>68</v>
      </c>
      <c r="F59" s="22" t="s">
        <v>69</v>
      </c>
      <c r="G59" s="22" t="s">
        <v>70</v>
      </c>
      <c r="H59" s="22" t="s">
        <v>71</v>
      </c>
      <c r="I59" s="22" t="s">
        <v>72</v>
      </c>
      <c r="J59" s="22" t="s">
        <v>73</v>
      </c>
      <c r="K59" s="22" t="s">
        <v>74</v>
      </c>
      <c r="L59" s="17">
        <v>3.0000000000000001E-3</v>
      </c>
      <c r="M59" s="42">
        <v>1</v>
      </c>
      <c r="O59" s="17">
        <v>2.7200000000000002E-3</v>
      </c>
      <c r="P59" s="17" t="s">
        <v>104</v>
      </c>
      <c r="Q59" s="20" t="s">
        <v>104</v>
      </c>
    </row>
    <row r="60" spans="1:17" x14ac:dyDescent="0.2">
      <c r="A60" s="22">
        <v>170</v>
      </c>
      <c r="C60" s="22" t="s">
        <v>98</v>
      </c>
      <c r="D60" s="22" t="s">
        <v>99</v>
      </c>
      <c r="E60" s="19" t="s">
        <v>68</v>
      </c>
      <c r="F60" s="22" t="s">
        <v>69</v>
      </c>
      <c r="G60" s="22" t="s">
        <v>70</v>
      </c>
      <c r="H60" s="22" t="s">
        <v>71</v>
      </c>
      <c r="I60" s="22" t="s">
        <v>72</v>
      </c>
      <c r="J60" s="22" t="s">
        <v>73</v>
      </c>
      <c r="K60" s="22" t="s">
        <v>74</v>
      </c>
      <c r="L60" s="17">
        <v>4.0000000000000001E-3</v>
      </c>
      <c r="M60" s="42">
        <v>1</v>
      </c>
      <c r="O60" s="17">
        <v>3.5699999999999998E-3</v>
      </c>
      <c r="P60" s="17" t="s">
        <v>104</v>
      </c>
      <c r="Q60" s="20" t="s">
        <v>104</v>
      </c>
    </row>
    <row r="61" spans="1:17" x14ac:dyDescent="0.2">
      <c r="A61" s="22">
        <v>170</v>
      </c>
      <c r="C61" s="22" t="s">
        <v>85</v>
      </c>
      <c r="D61" s="22" t="s">
        <v>86</v>
      </c>
      <c r="E61" s="19" t="s">
        <v>68</v>
      </c>
      <c r="F61" s="22" t="s">
        <v>69</v>
      </c>
      <c r="G61" s="22" t="s">
        <v>70</v>
      </c>
      <c r="H61" s="22" t="s">
        <v>71</v>
      </c>
      <c r="I61" s="22" t="s">
        <v>72</v>
      </c>
      <c r="J61" s="22" t="s">
        <v>73</v>
      </c>
      <c r="K61" s="22" t="s">
        <v>74</v>
      </c>
      <c r="L61" s="17">
        <v>16.190999999999999</v>
      </c>
      <c r="M61" s="42">
        <v>1</v>
      </c>
      <c r="O61" s="17">
        <v>16.191199999999998</v>
      </c>
      <c r="P61" s="17" t="s">
        <v>97</v>
      </c>
      <c r="Q61" s="20" t="s">
        <v>104</v>
      </c>
    </row>
    <row r="62" spans="1:17" x14ac:dyDescent="0.2">
      <c r="A62" s="22">
        <v>170</v>
      </c>
      <c r="C62" s="22" t="s">
        <v>89</v>
      </c>
      <c r="D62" s="22" t="s">
        <v>90</v>
      </c>
      <c r="E62" s="19" t="s">
        <v>91</v>
      </c>
      <c r="F62" s="22" t="s">
        <v>69</v>
      </c>
      <c r="G62" s="22" t="s">
        <v>70</v>
      </c>
      <c r="H62" s="22" t="s">
        <v>71</v>
      </c>
      <c r="I62" s="22" t="s">
        <v>92</v>
      </c>
      <c r="J62" s="22" t="s">
        <v>93</v>
      </c>
      <c r="K62" s="22" t="s">
        <v>74</v>
      </c>
      <c r="L62" s="17">
        <v>7.8760000000000003</v>
      </c>
      <c r="M62" s="42">
        <v>1</v>
      </c>
      <c r="O62" s="17">
        <v>7.8759499999999996</v>
      </c>
      <c r="P62" s="17" t="s">
        <v>97</v>
      </c>
      <c r="Q62" s="20" t="s">
        <v>104</v>
      </c>
    </row>
    <row r="63" spans="1:17" x14ac:dyDescent="0.2">
      <c r="A63" s="22">
        <v>170</v>
      </c>
      <c r="C63" s="22" t="s">
        <v>89</v>
      </c>
      <c r="D63" s="22" t="s">
        <v>90</v>
      </c>
      <c r="E63" s="19" t="s">
        <v>91</v>
      </c>
      <c r="F63" s="22" t="s">
        <v>69</v>
      </c>
      <c r="G63" s="22" t="s">
        <v>70</v>
      </c>
      <c r="H63" s="22" t="s">
        <v>71</v>
      </c>
      <c r="I63" s="22" t="s">
        <v>92</v>
      </c>
      <c r="J63" s="22" t="s">
        <v>93</v>
      </c>
      <c r="K63" s="22" t="s">
        <v>74</v>
      </c>
      <c r="L63" s="17">
        <v>2.5329999999999999</v>
      </c>
      <c r="M63" s="42">
        <v>1</v>
      </c>
      <c r="O63" s="17">
        <v>2.5333600000000001</v>
      </c>
      <c r="P63" s="17" t="s">
        <v>104</v>
      </c>
      <c r="Q63" s="20" t="s">
        <v>104</v>
      </c>
    </row>
    <row r="64" spans="1:17" x14ac:dyDescent="0.2">
      <c r="A64" s="22">
        <v>170</v>
      </c>
      <c r="C64" s="22" t="s">
        <v>89</v>
      </c>
      <c r="D64" s="22" t="s">
        <v>90</v>
      </c>
      <c r="E64" s="19" t="s">
        <v>91</v>
      </c>
      <c r="F64" s="22" t="s">
        <v>69</v>
      </c>
      <c r="G64" s="22" t="s">
        <v>70</v>
      </c>
      <c r="H64" s="22" t="s">
        <v>71</v>
      </c>
      <c r="I64" s="22" t="s">
        <v>92</v>
      </c>
      <c r="J64" s="22" t="s">
        <v>93</v>
      </c>
      <c r="K64" s="22" t="s">
        <v>74</v>
      </c>
      <c r="L64" s="17">
        <v>0.67600000000000005</v>
      </c>
      <c r="M64" s="42">
        <v>1</v>
      </c>
      <c r="O64" s="17">
        <v>0.67566999999999999</v>
      </c>
      <c r="P64" s="17" t="s">
        <v>104</v>
      </c>
      <c r="Q64" s="20" t="s">
        <v>104</v>
      </c>
    </row>
    <row r="65" spans="1:17" x14ac:dyDescent="0.2">
      <c r="A65" s="22">
        <v>170</v>
      </c>
      <c r="C65" s="22" t="s">
        <v>89</v>
      </c>
      <c r="D65" s="22" t="s">
        <v>90</v>
      </c>
      <c r="E65" s="19" t="s">
        <v>91</v>
      </c>
      <c r="F65" s="22" t="s">
        <v>69</v>
      </c>
      <c r="G65" s="22" t="s">
        <v>70</v>
      </c>
      <c r="H65" s="22" t="s">
        <v>71</v>
      </c>
      <c r="I65" s="22" t="s">
        <v>92</v>
      </c>
      <c r="J65" s="22" t="s">
        <v>93</v>
      </c>
      <c r="K65" s="22" t="s">
        <v>74</v>
      </c>
      <c r="L65" s="17">
        <v>5.3999999999999999E-2</v>
      </c>
      <c r="M65" s="42">
        <v>1</v>
      </c>
      <c r="O65" s="17">
        <v>5.3679999999999999E-2</v>
      </c>
      <c r="P65" s="17" t="s">
        <v>104</v>
      </c>
      <c r="Q65" s="20" t="s">
        <v>104</v>
      </c>
    </row>
    <row r="66" spans="1:17" x14ac:dyDescent="0.2">
      <c r="A66" s="22">
        <v>170</v>
      </c>
      <c r="C66" s="22" t="s">
        <v>89</v>
      </c>
      <c r="D66" s="22" t="s">
        <v>90</v>
      </c>
      <c r="E66" s="19" t="s">
        <v>91</v>
      </c>
      <c r="F66" s="22" t="s">
        <v>69</v>
      </c>
      <c r="G66" s="22" t="s">
        <v>70</v>
      </c>
      <c r="H66" s="22" t="s">
        <v>71</v>
      </c>
      <c r="I66" s="22" t="s">
        <v>92</v>
      </c>
      <c r="J66" s="22" t="s">
        <v>93</v>
      </c>
      <c r="K66" s="22" t="s">
        <v>74</v>
      </c>
      <c r="L66" s="17">
        <v>39.402999999999999</v>
      </c>
      <c r="M66" s="42">
        <v>1</v>
      </c>
      <c r="O66" s="17">
        <v>39.402560000000001</v>
      </c>
      <c r="P66" s="17" t="s">
        <v>116</v>
      </c>
      <c r="Q66" s="20" t="s">
        <v>104</v>
      </c>
    </row>
    <row r="67" spans="1:17" x14ac:dyDescent="0.2">
      <c r="A67" s="22">
        <v>170</v>
      </c>
      <c r="C67" s="22" t="s">
        <v>89</v>
      </c>
      <c r="D67" s="22" t="s">
        <v>90</v>
      </c>
      <c r="E67" s="19" t="s">
        <v>91</v>
      </c>
      <c r="F67" s="22" t="s">
        <v>69</v>
      </c>
      <c r="G67" s="22" t="s">
        <v>70</v>
      </c>
      <c r="H67" s="22" t="s">
        <v>71</v>
      </c>
      <c r="I67" s="22" t="s">
        <v>92</v>
      </c>
      <c r="J67" s="22" t="s">
        <v>93</v>
      </c>
      <c r="K67" s="22" t="s">
        <v>74</v>
      </c>
      <c r="L67" s="17">
        <v>2.3E-2</v>
      </c>
      <c r="M67" s="42">
        <v>1</v>
      </c>
      <c r="O67" s="17">
        <v>2.298E-2</v>
      </c>
      <c r="P67" s="17" t="s">
        <v>104</v>
      </c>
      <c r="Q67" s="20" t="s">
        <v>104</v>
      </c>
    </row>
    <row r="68" spans="1:17" x14ac:dyDescent="0.2">
      <c r="A68" s="22">
        <v>170</v>
      </c>
      <c r="C68" s="22" t="s">
        <v>89</v>
      </c>
      <c r="D68" s="22" t="s">
        <v>90</v>
      </c>
      <c r="E68" s="19" t="s">
        <v>91</v>
      </c>
      <c r="F68" s="22" t="s">
        <v>69</v>
      </c>
      <c r="G68" s="22" t="s">
        <v>70</v>
      </c>
      <c r="H68" s="22" t="s">
        <v>71</v>
      </c>
      <c r="I68" s="22" t="s">
        <v>92</v>
      </c>
      <c r="J68" s="22" t="s">
        <v>93</v>
      </c>
      <c r="K68" s="22" t="s">
        <v>74</v>
      </c>
      <c r="L68" s="17">
        <v>4.0000000000000001E-3</v>
      </c>
      <c r="M68" s="42">
        <v>1</v>
      </c>
      <c r="O68" s="17">
        <v>4.3E-3</v>
      </c>
      <c r="P68" s="17" t="s">
        <v>104</v>
      </c>
      <c r="Q68" s="20" t="s">
        <v>104</v>
      </c>
    </row>
    <row r="69" spans="1:17" x14ac:dyDescent="0.2">
      <c r="A69" s="22">
        <v>170</v>
      </c>
      <c r="C69" s="22" t="s">
        <v>66</v>
      </c>
      <c r="D69" s="22" t="s">
        <v>67</v>
      </c>
      <c r="E69" s="19" t="s">
        <v>68</v>
      </c>
      <c r="F69" s="22" t="s">
        <v>69</v>
      </c>
      <c r="G69" s="22" t="s">
        <v>70</v>
      </c>
      <c r="H69" s="22" t="s">
        <v>71</v>
      </c>
      <c r="I69" s="22" t="s">
        <v>72</v>
      </c>
      <c r="J69" s="22" t="s">
        <v>73</v>
      </c>
      <c r="K69" s="22" t="s">
        <v>74</v>
      </c>
      <c r="L69" s="17">
        <v>9844.14</v>
      </c>
      <c r="M69" s="42">
        <v>1</v>
      </c>
      <c r="O69" s="17">
        <v>9844.1395799999991</v>
      </c>
      <c r="P69" s="17" t="s">
        <v>128</v>
      </c>
      <c r="Q69" s="20" t="s">
        <v>129</v>
      </c>
    </row>
    <row r="70" spans="1:17" x14ac:dyDescent="0.2">
      <c r="A70" s="22">
        <v>170</v>
      </c>
      <c r="C70" s="22" t="s">
        <v>66</v>
      </c>
      <c r="D70" s="22" t="s">
        <v>67</v>
      </c>
      <c r="E70" s="19" t="s">
        <v>68</v>
      </c>
      <c r="F70" s="22" t="s">
        <v>69</v>
      </c>
      <c r="G70" s="22" t="s">
        <v>70</v>
      </c>
      <c r="H70" s="22" t="s">
        <v>71</v>
      </c>
      <c r="I70" s="22" t="s">
        <v>72</v>
      </c>
      <c r="J70" s="22" t="s">
        <v>73</v>
      </c>
      <c r="K70" s="22" t="s">
        <v>74</v>
      </c>
      <c r="L70" s="17">
        <v>0</v>
      </c>
      <c r="M70" s="42">
        <v>1</v>
      </c>
      <c r="O70" s="17">
        <v>-4.2999999999999999E-4</v>
      </c>
      <c r="P70" s="17" t="s">
        <v>130</v>
      </c>
      <c r="Q70" s="20" t="s">
        <v>130</v>
      </c>
    </row>
    <row r="71" spans="1:17" x14ac:dyDescent="0.2">
      <c r="A71" s="22">
        <v>170</v>
      </c>
      <c r="C71" s="22" t="s">
        <v>85</v>
      </c>
      <c r="D71" s="22" t="s">
        <v>86</v>
      </c>
      <c r="E71" s="19" t="s">
        <v>68</v>
      </c>
      <c r="F71" s="22" t="s">
        <v>69</v>
      </c>
      <c r="G71" s="22" t="s">
        <v>70</v>
      </c>
      <c r="H71" s="22" t="s">
        <v>71</v>
      </c>
      <c r="I71" s="22" t="s">
        <v>72</v>
      </c>
      <c r="J71" s="22" t="s">
        <v>73</v>
      </c>
      <c r="K71" s="22" t="s">
        <v>74</v>
      </c>
      <c r="L71" s="17">
        <v>0.128</v>
      </c>
      <c r="M71" s="42">
        <v>1</v>
      </c>
      <c r="O71" s="17">
        <v>0.12801000000000001</v>
      </c>
      <c r="P71" s="17" t="s">
        <v>104</v>
      </c>
      <c r="Q71" s="20" t="s">
        <v>104</v>
      </c>
    </row>
    <row r="72" spans="1:17" x14ac:dyDescent="0.2">
      <c r="A72" s="22">
        <v>170</v>
      </c>
      <c r="C72" s="22" t="s">
        <v>66</v>
      </c>
      <c r="D72" s="22" t="s">
        <v>67</v>
      </c>
      <c r="E72" s="19" t="s">
        <v>68</v>
      </c>
      <c r="F72" s="22" t="s">
        <v>69</v>
      </c>
      <c r="G72" s="22" t="s">
        <v>70</v>
      </c>
      <c r="H72" s="22" t="s">
        <v>71</v>
      </c>
      <c r="I72" s="22" t="s">
        <v>72</v>
      </c>
      <c r="J72" s="22" t="s">
        <v>73</v>
      </c>
      <c r="K72" s="22" t="s">
        <v>74</v>
      </c>
      <c r="L72" s="17">
        <v>5337.4930000000004</v>
      </c>
      <c r="M72" s="42">
        <v>1</v>
      </c>
      <c r="O72" s="17">
        <v>5337.4932799999997</v>
      </c>
      <c r="P72" s="17" t="s">
        <v>131</v>
      </c>
      <c r="Q72" s="20" t="s">
        <v>94</v>
      </c>
    </row>
    <row r="73" spans="1:17" x14ac:dyDescent="0.2">
      <c r="A73" s="22">
        <v>170</v>
      </c>
      <c r="C73" s="22" t="s">
        <v>89</v>
      </c>
      <c r="D73" s="22" t="s">
        <v>90</v>
      </c>
      <c r="E73" s="19" t="s">
        <v>91</v>
      </c>
      <c r="F73" s="22" t="s">
        <v>69</v>
      </c>
      <c r="G73" s="22" t="s">
        <v>70</v>
      </c>
      <c r="H73" s="22" t="s">
        <v>71</v>
      </c>
      <c r="I73" s="22" t="s">
        <v>92</v>
      </c>
      <c r="J73" s="22" t="s">
        <v>93</v>
      </c>
      <c r="K73" s="22" t="s">
        <v>74</v>
      </c>
      <c r="L73" s="17">
        <v>965.39599999999996</v>
      </c>
      <c r="M73" s="42">
        <v>1</v>
      </c>
      <c r="O73" s="17">
        <v>965.39581999999996</v>
      </c>
      <c r="P73" s="17" t="s">
        <v>132</v>
      </c>
      <c r="Q73" s="20" t="s">
        <v>96</v>
      </c>
    </row>
    <row r="74" spans="1:17" x14ac:dyDescent="0.2">
      <c r="A74" s="22">
        <v>170</v>
      </c>
      <c r="C74" s="22" t="s">
        <v>77</v>
      </c>
      <c r="D74" s="22" t="s">
        <v>78</v>
      </c>
      <c r="E74" s="19" t="s">
        <v>68</v>
      </c>
      <c r="F74" s="22" t="s">
        <v>69</v>
      </c>
      <c r="G74" s="22" t="s">
        <v>70</v>
      </c>
      <c r="H74" s="22" t="s">
        <v>71</v>
      </c>
      <c r="I74" s="22" t="s">
        <v>72</v>
      </c>
      <c r="J74" s="22" t="s">
        <v>73</v>
      </c>
      <c r="K74" s="22" t="s">
        <v>74</v>
      </c>
      <c r="L74" s="17">
        <v>89.382999999999996</v>
      </c>
      <c r="M74" s="42">
        <v>1</v>
      </c>
      <c r="O74" s="17">
        <v>89.382850000000005</v>
      </c>
      <c r="P74" s="17" t="s">
        <v>88</v>
      </c>
      <c r="Q74" s="20" t="s">
        <v>97</v>
      </c>
    </row>
    <row r="75" spans="1:17" x14ac:dyDescent="0.2">
      <c r="A75" s="22">
        <v>170</v>
      </c>
      <c r="C75" s="22" t="s">
        <v>81</v>
      </c>
      <c r="D75" s="22" t="s">
        <v>82</v>
      </c>
      <c r="E75" s="19" t="s">
        <v>68</v>
      </c>
      <c r="F75" s="22" t="s">
        <v>69</v>
      </c>
      <c r="G75" s="22" t="s">
        <v>70</v>
      </c>
      <c r="H75" s="22" t="s">
        <v>71</v>
      </c>
      <c r="I75" s="22" t="s">
        <v>72</v>
      </c>
      <c r="J75" s="22" t="s">
        <v>73</v>
      </c>
      <c r="K75" s="22" t="s">
        <v>74</v>
      </c>
      <c r="L75" s="17">
        <v>4668.6270000000004</v>
      </c>
      <c r="M75" s="42">
        <v>1</v>
      </c>
      <c r="O75" s="17">
        <v>4668.6268</v>
      </c>
      <c r="P75" s="17" t="s">
        <v>133</v>
      </c>
      <c r="Q75" s="20" t="s">
        <v>134</v>
      </c>
    </row>
    <row r="76" spans="1:17" x14ac:dyDescent="0.2">
      <c r="A76" s="22">
        <v>170</v>
      </c>
      <c r="C76" s="22" t="s">
        <v>66</v>
      </c>
      <c r="D76" s="22" t="s">
        <v>67</v>
      </c>
      <c r="E76" s="19" t="s">
        <v>68</v>
      </c>
      <c r="F76" s="22" t="s">
        <v>69</v>
      </c>
      <c r="G76" s="22" t="s">
        <v>70</v>
      </c>
      <c r="H76" s="22" t="s">
        <v>71</v>
      </c>
      <c r="I76" s="22" t="s">
        <v>72</v>
      </c>
      <c r="J76" s="22" t="s">
        <v>73</v>
      </c>
      <c r="K76" s="22" t="s">
        <v>74</v>
      </c>
      <c r="L76" s="17">
        <v>111.42700000000001</v>
      </c>
      <c r="M76" s="42">
        <v>1</v>
      </c>
      <c r="O76" s="17">
        <v>111.42655999999999</v>
      </c>
      <c r="P76" s="17" t="s">
        <v>135</v>
      </c>
      <c r="Q76" s="20" t="s">
        <v>97</v>
      </c>
    </row>
    <row r="77" spans="1:17" x14ac:dyDescent="0.2">
      <c r="A77" s="22">
        <v>170</v>
      </c>
      <c r="C77" s="22" t="s">
        <v>77</v>
      </c>
      <c r="D77" s="22" t="s">
        <v>78</v>
      </c>
      <c r="E77" s="19" t="s">
        <v>68</v>
      </c>
      <c r="F77" s="22" t="s">
        <v>69</v>
      </c>
      <c r="G77" s="22" t="s">
        <v>70</v>
      </c>
      <c r="H77" s="22" t="s">
        <v>71</v>
      </c>
      <c r="I77" s="22" t="s">
        <v>72</v>
      </c>
      <c r="J77" s="22" t="s">
        <v>73</v>
      </c>
      <c r="K77" s="22" t="s">
        <v>74</v>
      </c>
      <c r="L77" s="17">
        <v>5.5839999999999996</v>
      </c>
      <c r="M77" s="42">
        <v>1</v>
      </c>
      <c r="O77" s="17">
        <v>5.5839499999999997</v>
      </c>
      <c r="P77" s="17" t="s">
        <v>104</v>
      </c>
      <c r="Q77" s="20" t="s">
        <v>104</v>
      </c>
    </row>
    <row r="78" spans="1:17" x14ac:dyDescent="0.2">
      <c r="A78" s="22">
        <v>170</v>
      </c>
      <c r="C78" s="22" t="s">
        <v>81</v>
      </c>
      <c r="D78" s="22" t="s">
        <v>82</v>
      </c>
      <c r="E78" s="19" t="s">
        <v>68</v>
      </c>
      <c r="F78" s="22" t="s">
        <v>69</v>
      </c>
      <c r="G78" s="22" t="s">
        <v>70</v>
      </c>
      <c r="H78" s="22" t="s">
        <v>71</v>
      </c>
      <c r="I78" s="22" t="s">
        <v>72</v>
      </c>
      <c r="J78" s="22" t="s">
        <v>73</v>
      </c>
      <c r="K78" s="22" t="s">
        <v>74</v>
      </c>
      <c r="L78" s="17">
        <v>69.525999999999996</v>
      </c>
      <c r="M78" s="42">
        <v>1</v>
      </c>
      <c r="O78" s="17">
        <v>69.525620000000004</v>
      </c>
      <c r="P78" s="17" t="s">
        <v>103</v>
      </c>
      <c r="Q78" s="20" t="s">
        <v>97</v>
      </c>
    </row>
    <row r="79" spans="1:17" x14ac:dyDescent="0.2">
      <c r="A79" s="22">
        <v>170</v>
      </c>
      <c r="C79" s="22" t="s">
        <v>66</v>
      </c>
      <c r="D79" s="22" t="s">
        <v>67</v>
      </c>
      <c r="E79" s="19" t="s">
        <v>68</v>
      </c>
      <c r="F79" s="22" t="s">
        <v>69</v>
      </c>
      <c r="G79" s="22" t="s">
        <v>70</v>
      </c>
      <c r="H79" s="22" t="s">
        <v>71</v>
      </c>
      <c r="I79" s="22" t="s">
        <v>72</v>
      </c>
      <c r="J79" s="22" t="s">
        <v>73</v>
      </c>
      <c r="K79" s="22" t="s">
        <v>74</v>
      </c>
      <c r="L79" s="17">
        <v>-1.4E-2</v>
      </c>
      <c r="M79" s="42">
        <v>1</v>
      </c>
      <c r="O79" s="17">
        <v>-1.396E-2</v>
      </c>
      <c r="P79" s="17" t="s">
        <v>130</v>
      </c>
      <c r="Q79" s="20" t="s">
        <v>130</v>
      </c>
    </row>
    <row r="80" spans="1:17" x14ac:dyDescent="0.2">
      <c r="A80" s="22">
        <v>170</v>
      </c>
      <c r="C80" s="22" t="s">
        <v>98</v>
      </c>
      <c r="D80" s="22" t="s">
        <v>99</v>
      </c>
      <c r="E80" s="19" t="s">
        <v>68</v>
      </c>
      <c r="F80" s="22" t="s">
        <v>69</v>
      </c>
      <c r="G80" s="22" t="s">
        <v>70</v>
      </c>
      <c r="H80" s="22" t="s">
        <v>71</v>
      </c>
      <c r="I80" s="22" t="s">
        <v>72</v>
      </c>
      <c r="J80" s="22" t="s">
        <v>73</v>
      </c>
      <c r="K80" s="22" t="s">
        <v>74</v>
      </c>
      <c r="L80" s="17">
        <v>45.542999999999999</v>
      </c>
      <c r="M80" s="42">
        <v>1</v>
      </c>
      <c r="O80" s="17">
        <v>45.543210000000002</v>
      </c>
      <c r="P80" s="17" t="s">
        <v>116</v>
      </c>
      <c r="Q80" s="20" t="s">
        <v>104</v>
      </c>
    </row>
    <row r="81" spans="1:17" x14ac:dyDescent="0.2">
      <c r="A81" s="22">
        <v>170</v>
      </c>
      <c r="C81" s="22" t="s">
        <v>85</v>
      </c>
      <c r="D81" s="22" t="s">
        <v>86</v>
      </c>
      <c r="E81" s="19" t="s">
        <v>68</v>
      </c>
      <c r="F81" s="22" t="s">
        <v>69</v>
      </c>
      <c r="G81" s="22" t="s">
        <v>70</v>
      </c>
      <c r="H81" s="22" t="s">
        <v>71</v>
      </c>
      <c r="I81" s="22" t="s">
        <v>72</v>
      </c>
      <c r="J81" s="22" t="s">
        <v>73</v>
      </c>
      <c r="K81" s="22" t="s">
        <v>74</v>
      </c>
      <c r="L81" s="17">
        <v>2044.837</v>
      </c>
      <c r="M81" s="42">
        <v>1</v>
      </c>
      <c r="O81" s="17">
        <v>2044.8367699999999</v>
      </c>
      <c r="P81" s="17" t="s">
        <v>136</v>
      </c>
      <c r="Q81" s="20" t="s">
        <v>137</v>
      </c>
    </row>
    <row r="82" spans="1:17" x14ac:dyDescent="0.2">
      <c r="A82" s="22">
        <v>170</v>
      </c>
      <c r="C82" s="22" t="s">
        <v>122</v>
      </c>
      <c r="D82" s="22" t="s">
        <v>123</v>
      </c>
      <c r="E82" s="19" t="s">
        <v>68</v>
      </c>
      <c r="F82" s="22" t="s">
        <v>69</v>
      </c>
      <c r="G82" s="22" t="s">
        <v>70</v>
      </c>
      <c r="H82" s="22" t="s">
        <v>71</v>
      </c>
      <c r="I82" s="22" t="s">
        <v>72</v>
      </c>
      <c r="J82" s="22" t="s">
        <v>73</v>
      </c>
      <c r="K82" s="22" t="s">
        <v>74</v>
      </c>
      <c r="L82" s="17">
        <v>1386.9780000000001</v>
      </c>
      <c r="M82" s="42">
        <v>1</v>
      </c>
      <c r="O82" s="17">
        <v>1386.97819</v>
      </c>
      <c r="P82" s="17" t="s">
        <v>138</v>
      </c>
      <c r="Q82" s="20" t="s">
        <v>127</v>
      </c>
    </row>
    <row r="83" spans="1:17" x14ac:dyDescent="0.2">
      <c r="A83" s="22">
        <v>170</v>
      </c>
      <c r="C83" s="22" t="s">
        <v>120</v>
      </c>
      <c r="D83" s="22" t="s">
        <v>121</v>
      </c>
      <c r="E83" s="19" t="s">
        <v>68</v>
      </c>
      <c r="F83" s="22" t="s">
        <v>69</v>
      </c>
      <c r="G83" s="22" t="s">
        <v>70</v>
      </c>
      <c r="H83" s="22" t="s">
        <v>71</v>
      </c>
      <c r="I83" s="22" t="s">
        <v>72</v>
      </c>
      <c r="J83" s="22" t="s">
        <v>73</v>
      </c>
      <c r="K83" s="22" t="s">
        <v>74</v>
      </c>
      <c r="L83" s="17">
        <v>82.501999999999995</v>
      </c>
      <c r="M83" s="42">
        <v>1</v>
      </c>
      <c r="O83" s="17">
        <v>82.501549999999995</v>
      </c>
      <c r="P83" s="17" t="s">
        <v>88</v>
      </c>
      <c r="Q83" s="20" t="s">
        <v>97</v>
      </c>
    </row>
    <row r="84" spans="1:17" x14ac:dyDescent="0.2">
      <c r="A84" s="22">
        <v>170</v>
      </c>
      <c r="C84" s="22" t="s">
        <v>77</v>
      </c>
      <c r="D84" s="22" t="s">
        <v>78</v>
      </c>
      <c r="E84" s="19" t="s">
        <v>68</v>
      </c>
      <c r="F84" s="22" t="s">
        <v>139</v>
      </c>
      <c r="G84" s="22" t="s">
        <v>70</v>
      </c>
      <c r="H84" s="22" t="s">
        <v>71</v>
      </c>
      <c r="I84" s="22" t="s">
        <v>72</v>
      </c>
      <c r="J84" s="22" t="s">
        <v>73</v>
      </c>
      <c r="K84" s="22" t="s">
        <v>140</v>
      </c>
      <c r="L84" s="17">
        <v>2887.33</v>
      </c>
      <c r="M84" s="42">
        <v>3.718</v>
      </c>
      <c r="O84" s="17">
        <v>10735.0923</v>
      </c>
      <c r="P84" s="17" t="s">
        <v>141</v>
      </c>
      <c r="Q84" s="20" t="s">
        <v>142</v>
      </c>
    </row>
    <row r="85" spans="1:17" x14ac:dyDescent="0.2">
      <c r="A85" s="22">
        <v>170</v>
      </c>
      <c r="C85" s="22" t="s">
        <v>81</v>
      </c>
      <c r="D85" s="22" t="s">
        <v>82</v>
      </c>
      <c r="E85" s="19" t="s">
        <v>68</v>
      </c>
      <c r="F85" s="22" t="s">
        <v>139</v>
      </c>
      <c r="G85" s="22" t="s">
        <v>70</v>
      </c>
      <c r="H85" s="22" t="s">
        <v>71</v>
      </c>
      <c r="I85" s="22" t="s">
        <v>72</v>
      </c>
      <c r="J85" s="22" t="s">
        <v>73</v>
      </c>
      <c r="K85" s="22" t="s">
        <v>140</v>
      </c>
      <c r="L85" s="17">
        <v>3431.1930000000002</v>
      </c>
      <c r="M85" s="42">
        <v>3.718</v>
      </c>
      <c r="O85" s="17">
        <v>12757.176799999999</v>
      </c>
      <c r="P85" s="17" t="s">
        <v>143</v>
      </c>
      <c r="Q85" s="20" t="s">
        <v>144</v>
      </c>
    </row>
    <row r="86" spans="1:17" x14ac:dyDescent="0.2">
      <c r="A86" s="22">
        <v>170</v>
      </c>
      <c r="C86" s="22" t="s">
        <v>85</v>
      </c>
      <c r="D86" s="22" t="s">
        <v>86</v>
      </c>
      <c r="E86" s="19" t="s">
        <v>68</v>
      </c>
      <c r="F86" s="22" t="s">
        <v>139</v>
      </c>
      <c r="G86" s="22" t="s">
        <v>70</v>
      </c>
      <c r="H86" s="22" t="s">
        <v>71</v>
      </c>
      <c r="I86" s="22" t="s">
        <v>72</v>
      </c>
      <c r="J86" s="22" t="s">
        <v>73</v>
      </c>
      <c r="K86" s="22" t="s">
        <v>140</v>
      </c>
      <c r="L86" s="17">
        <v>695.11500000000001</v>
      </c>
      <c r="M86" s="42">
        <v>3.718</v>
      </c>
      <c r="O86" s="17">
        <v>2584.4373799999998</v>
      </c>
      <c r="P86" s="17" t="s">
        <v>145</v>
      </c>
      <c r="Q86" s="20" t="s">
        <v>146</v>
      </c>
    </row>
    <row r="87" spans="1:17" x14ac:dyDescent="0.2">
      <c r="A87" s="22">
        <v>170</v>
      </c>
      <c r="C87" s="22" t="s">
        <v>89</v>
      </c>
      <c r="D87" s="22" t="s">
        <v>90</v>
      </c>
      <c r="E87" s="19" t="s">
        <v>91</v>
      </c>
      <c r="F87" s="22" t="s">
        <v>139</v>
      </c>
      <c r="G87" s="22" t="s">
        <v>70</v>
      </c>
      <c r="H87" s="22" t="s">
        <v>71</v>
      </c>
      <c r="I87" s="22" t="s">
        <v>92</v>
      </c>
      <c r="J87" s="22" t="s">
        <v>93</v>
      </c>
      <c r="K87" s="22" t="s">
        <v>140</v>
      </c>
      <c r="L87" s="17">
        <v>970.71400000000006</v>
      </c>
      <c r="M87" s="42">
        <v>3.718</v>
      </c>
      <c r="O87" s="17">
        <v>3609.1150200000002</v>
      </c>
      <c r="P87" s="17" t="s">
        <v>147</v>
      </c>
      <c r="Q87" s="20" t="s">
        <v>76</v>
      </c>
    </row>
    <row r="88" spans="1:17" x14ac:dyDescent="0.2">
      <c r="A88" s="22">
        <v>170</v>
      </c>
      <c r="C88" s="22" t="s">
        <v>77</v>
      </c>
      <c r="D88" s="22" t="s">
        <v>78</v>
      </c>
      <c r="E88" s="19" t="s">
        <v>68</v>
      </c>
      <c r="F88" s="22" t="s">
        <v>139</v>
      </c>
      <c r="G88" s="22" t="s">
        <v>70</v>
      </c>
      <c r="H88" s="22" t="s">
        <v>71</v>
      </c>
      <c r="I88" s="22" t="s">
        <v>72</v>
      </c>
      <c r="J88" s="22" t="s">
        <v>73</v>
      </c>
      <c r="K88" s="22" t="s">
        <v>148</v>
      </c>
      <c r="L88" s="17">
        <v>598.53099999999995</v>
      </c>
      <c r="M88" s="42">
        <v>4.0218999999999996</v>
      </c>
      <c r="O88" s="17">
        <v>2407.2307900000001</v>
      </c>
      <c r="P88" s="17" t="s">
        <v>149</v>
      </c>
      <c r="Q88" s="20" t="s">
        <v>150</v>
      </c>
    </row>
    <row r="89" spans="1:17" x14ac:dyDescent="0.2">
      <c r="A89" s="22">
        <v>170</v>
      </c>
      <c r="C89" s="22" t="s">
        <v>81</v>
      </c>
      <c r="D89" s="22" t="s">
        <v>82</v>
      </c>
      <c r="E89" s="19" t="s">
        <v>68</v>
      </c>
      <c r="F89" s="22" t="s">
        <v>139</v>
      </c>
      <c r="G89" s="22" t="s">
        <v>70</v>
      </c>
      <c r="H89" s="22" t="s">
        <v>71</v>
      </c>
      <c r="I89" s="22" t="s">
        <v>72</v>
      </c>
      <c r="J89" s="22" t="s">
        <v>73</v>
      </c>
      <c r="K89" s="22" t="s">
        <v>148</v>
      </c>
      <c r="L89" s="17">
        <v>33.527000000000001</v>
      </c>
      <c r="M89" s="42">
        <v>4.0218999999999996</v>
      </c>
      <c r="O89" s="17">
        <v>134.84227000000001</v>
      </c>
      <c r="P89" s="17" t="s">
        <v>127</v>
      </c>
      <c r="Q89" s="20" t="s">
        <v>97</v>
      </c>
    </row>
    <row r="90" spans="1:17" x14ac:dyDescent="0.2">
      <c r="A90" s="22">
        <v>170</v>
      </c>
      <c r="C90" s="22" t="s">
        <v>81</v>
      </c>
      <c r="D90" s="22" t="s">
        <v>82</v>
      </c>
      <c r="E90" s="19" t="s">
        <v>68</v>
      </c>
      <c r="F90" s="22" t="s">
        <v>139</v>
      </c>
      <c r="G90" s="22" t="s">
        <v>70</v>
      </c>
      <c r="H90" s="22" t="s">
        <v>71</v>
      </c>
      <c r="I90" s="22" t="s">
        <v>72</v>
      </c>
      <c r="J90" s="22" t="s">
        <v>73</v>
      </c>
      <c r="K90" s="22" t="s">
        <v>148</v>
      </c>
      <c r="L90" s="17">
        <v>42.807000000000002</v>
      </c>
      <c r="M90" s="42">
        <v>4.0218999999999996</v>
      </c>
      <c r="O90" s="17">
        <v>172.16513</v>
      </c>
      <c r="P90" s="17" t="s">
        <v>151</v>
      </c>
      <c r="Q90" s="20" t="s">
        <v>97</v>
      </c>
    </row>
    <row r="91" spans="1:17" x14ac:dyDescent="0.2">
      <c r="A91" s="22">
        <v>170</v>
      </c>
      <c r="C91" s="22" t="s">
        <v>77</v>
      </c>
      <c r="D91" s="22" t="s">
        <v>78</v>
      </c>
      <c r="E91" s="19" t="s">
        <v>68</v>
      </c>
      <c r="F91" s="22" t="s">
        <v>139</v>
      </c>
      <c r="G91" s="22" t="s">
        <v>70</v>
      </c>
      <c r="H91" s="22" t="s">
        <v>71</v>
      </c>
      <c r="I91" s="22" t="s">
        <v>72</v>
      </c>
      <c r="J91" s="22" t="s">
        <v>73</v>
      </c>
      <c r="K91" s="22" t="s">
        <v>148</v>
      </c>
      <c r="L91" s="17">
        <v>150.23500000000001</v>
      </c>
      <c r="M91" s="42">
        <v>4.0218999999999996</v>
      </c>
      <c r="O91" s="17">
        <v>604.23199</v>
      </c>
      <c r="P91" s="17" t="s">
        <v>152</v>
      </c>
      <c r="Q91" s="20" t="s">
        <v>103</v>
      </c>
    </row>
    <row r="92" spans="1:17" x14ac:dyDescent="0.2">
      <c r="A92" s="22">
        <v>170</v>
      </c>
      <c r="C92" s="22" t="s">
        <v>77</v>
      </c>
      <c r="D92" s="22" t="s">
        <v>78</v>
      </c>
      <c r="E92" s="19" t="s">
        <v>68</v>
      </c>
      <c r="F92" s="22" t="s">
        <v>139</v>
      </c>
      <c r="G92" s="22" t="s">
        <v>70</v>
      </c>
      <c r="H92" s="22" t="s">
        <v>71</v>
      </c>
      <c r="I92" s="22" t="s">
        <v>72</v>
      </c>
      <c r="J92" s="22" t="s">
        <v>73</v>
      </c>
      <c r="K92" s="22" t="s">
        <v>148</v>
      </c>
      <c r="L92" s="17">
        <v>3.8420000000000001</v>
      </c>
      <c r="M92" s="42">
        <v>4.0218999999999996</v>
      </c>
      <c r="O92" s="17">
        <v>15.451890000000001</v>
      </c>
      <c r="P92" s="17" t="s">
        <v>97</v>
      </c>
      <c r="Q92" s="20" t="s">
        <v>104</v>
      </c>
    </row>
    <row r="93" spans="1:17" x14ac:dyDescent="0.2">
      <c r="A93" s="22">
        <v>170</v>
      </c>
      <c r="C93" s="22" t="s">
        <v>89</v>
      </c>
      <c r="D93" s="22" t="s">
        <v>90</v>
      </c>
      <c r="E93" s="19" t="s">
        <v>91</v>
      </c>
      <c r="F93" s="22" t="s">
        <v>139</v>
      </c>
      <c r="G93" s="22" t="s">
        <v>70</v>
      </c>
      <c r="H93" s="22" t="s">
        <v>71</v>
      </c>
      <c r="I93" s="22" t="s">
        <v>92</v>
      </c>
      <c r="J93" s="22" t="s">
        <v>93</v>
      </c>
      <c r="K93" s="22" t="s">
        <v>148</v>
      </c>
      <c r="L93" s="17">
        <v>2.1000000000000001E-2</v>
      </c>
      <c r="M93" s="42">
        <v>4.0218999999999996</v>
      </c>
      <c r="O93" s="17">
        <v>8.2989999999999994E-2</v>
      </c>
      <c r="P93" s="17" t="s">
        <v>104</v>
      </c>
      <c r="Q93" s="20" t="s">
        <v>104</v>
      </c>
    </row>
    <row r="94" spans="1:17" x14ac:dyDescent="0.2">
      <c r="A94" s="22">
        <v>170</v>
      </c>
      <c r="C94" s="22" t="s">
        <v>89</v>
      </c>
      <c r="D94" s="22" t="s">
        <v>90</v>
      </c>
      <c r="E94" s="19" t="s">
        <v>91</v>
      </c>
      <c r="F94" s="22" t="s">
        <v>139</v>
      </c>
      <c r="G94" s="22" t="s">
        <v>70</v>
      </c>
      <c r="H94" s="22" t="s">
        <v>71</v>
      </c>
      <c r="I94" s="22" t="s">
        <v>92</v>
      </c>
      <c r="J94" s="22" t="s">
        <v>93</v>
      </c>
      <c r="K94" s="22" t="s">
        <v>148</v>
      </c>
      <c r="L94" s="17">
        <v>3.3340000000000001</v>
      </c>
      <c r="M94" s="42">
        <v>4.0218999999999996</v>
      </c>
      <c r="O94" s="17">
        <v>13.410130000000001</v>
      </c>
      <c r="P94" s="17" t="s">
        <v>97</v>
      </c>
      <c r="Q94" s="20" t="s">
        <v>104</v>
      </c>
    </row>
    <row r="95" spans="1:17" x14ac:dyDescent="0.2">
      <c r="A95" s="22">
        <v>170</v>
      </c>
      <c r="C95" s="22" t="s">
        <v>89</v>
      </c>
      <c r="D95" s="22" t="s">
        <v>90</v>
      </c>
      <c r="E95" s="19" t="s">
        <v>91</v>
      </c>
      <c r="F95" s="22" t="s">
        <v>139</v>
      </c>
      <c r="G95" s="22" t="s">
        <v>70</v>
      </c>
      <c r="H95" s="22" t="s">
        <v>71</v>
      </c>
      <c r="I95" s="22" t="s">
        <v>92</v>
      </c>
      <c r="J95" s="22" t="s">
        <v>93</v>
      </c>
      <c r="K95" s="22" t="s">
        <v>148</v>
      </c>
      <c r="L95" s="17">
        <v>2.1999999999999999E-2</v>
      </c>
      <c r="M95" s="42">
        <v>4.0218999999999996</v>
      </c>
      <c r="O95" s="17">
        <v>9.0240000000000001E-2</v>
      </c>
      <c r="P95" s="17" t="s">
        <v>104</v>
      </c>
      <c r="Q95" s="20" t="s">
        <v>104</v>
      </c>
    </row>
    <row r="96" spans="1:17" x14ac:dyDescent="0.2">
      <c r="A96" s="22">
        <v>170</v>
      </c>
      <c r="C96" s="22" t="s">
        <v>89</v>
      </c>
      <c r="D96" s="22" t="s">
        <v>90</v>
      </c>
      <c r="E96" s="19" t="s">
        <v>91</v>
      </c>
      <c r="F96" s="22" t="s">
        <v>139</v>
      </c>
      <c r="G96" s="22" t="s">
        <v>70</v>
      </c>
      <c r="H96" s="22" t="s">
        <v>71</v>
      </c>
      <c r="I96" s="22" t="s">
        <v>92</v>
      </c>
      <c r="J96" s="22" t="s">
        <v>93</v>
      </c>
      <c r="K96" s="22" t="s">
        <v>148</v>
      </c>
      <c r="L96" s="17">
        <v>72.072000000000003</v>
      </c>
      <c r="M96" s="42">
        <v>4.0218999999999996</v>
      </c>
      <c r="O96" s="17">
        <v>289.86590999999999</v>
      </c>
      <c r="P96" s="17" t="s">
        <v>153</v>
      </c>
      <c r="Q96" s="20" t="s">
        <v>111</v>
      </c>
    </row>
    <row r="97" spans="1:17" x14ac:dyDescent="0.2">
      <c r="A97" s="22">
        <v>170</v>
      </c>
      <c r="C97" s="22" t="s">
        <v>77</v>
      </c>
      <c r="D97" s="22" t="s">
        <v>78</v>
      </c>
      <c r="E97" s="19" t="s">
        <v>68</v>
      </c>
      <c r="F97" s="22" t="s">
        <v>139</v>
      </c>
      <c r="G97" s="22" t="s">
        <v>70</v>
      </c>
      <c r="H97" s="22" t="s">
        <v>71</v>
      </c>
      <c r="I97" s="22" t="s">
        <v>72</v>
      </c>
      <c r="J97" s="22" t="s">
        <v>73</v>
      </c>
      <c r="K97" s="22" t="s">
        <v>148</v>
      </c>
      <c r="L97" s="17">
        <v>2.294</v>
      </c>
      <c r="M97" s="42">
        <v>4.0218999999999996</v>
      </c>
      <c r="O97" s="17">
        <v>9.2259899999999995</v>
      </c>
      <c r="P97" s="17" t="s">
        <v>97</v>
      </c>
      <c r="Q97" s="20" t="s">
        <v>104</v>
      </c>
    </row>
    <row r="98" spans="1:17" x14ac:dyDescent="0.2">
      <c r="A98" s="22">
        <v>170</v>
      </c>
      <c r="C98" s="22" t="s">
        <v>81</v>
      </c>
      <c r="D98" s="22" t="s">
        <v>82</v>
      </c>
      <c r="E98" s="19" t="s">
        <v>68</v>
      </c>
      <c r="F98" s="22" t="s">
        <v>139</v>
      </c>
      <c r="G98" s="22" t="s">
        <v>70</v>
      </c>
      <c r="H98" s="22" t="s">
        <v>71</v>
      </c>
      <c r="I98" s="22" t="s">
        <v>72</v>
      </c>
      <c r="J98" s="22" t="s">
        <v>73</v>
      </c>
      <c r="K98" s="22" t="s">
        <v>148</v>
      </c>
      <c r="L98" s="17">
        <v>75.209999999999994</v>
      </c>
      <c r="M98" s="42">
        <v>4.0218999999999996</v>
      </c>
      <c r="O98" s="17">
        <v>302.48854</v>
      </c>
      <c r="P98" s="17" t="s">
        <v>101</v>
      </c>
      <c r="Q98" s="20" t="s">
        <v>111</v>
      </c>
    </row>
    <row r="99" spans="1:17" x14ac:dyDescent="0.2">
      <c r="A99" s="22">
        <v>170</v>
      </c>
      <c r="C99" s="22" t="s">
        <v>77</v>
      </c>
      <c r="D99" s="22" t="s">
        <v>78</v>
      </c>
      <c r="E99" s="19" t="s">
        <v>68</v>
      </c>
      <c r="F99" s="22" t="s">
        <v>139</v>
      </c>
      <c r="G99" s="22" t="s">
        <v>70</v>
      </c>
      <c r="H99" s="22" t="s">
        <v>71</v>
      </c>
      <c r="I99" s="22" t="s">
        <v>72</v>
      </c>
      <c r="J99" s="22" t="s">
        <v>73</v>
      </c>
      <c r="K99" s="22" t="s">
        <v>148</v>
      </c>
      <c r="L99" s="17">
        <v>1.34</v>
      </c>
      <c r="M99" s="42">
        <v>4.0218999999999996</v>
      </c>
      <c r="O99" s="17">
        <v>5.3903699999999999</v>
      </c>
      <c r="P99" s="17" t="s">
        <v>104</v>
      </c>
      <c r="Q99" s="20" t="s">
        <v>104</v>
      </c>
    </row>
    <row r="100" spans="1:17" x14ac:dyDescent="0.2">
      <c r="A100" s="22">
        <v>170</v>
      </c>
      <c r="C100" s="22" t="s">
        <v>77</v>
      </c>
      <c r="D100" s="22" t="s">
        <v>78</v>
      </c>
      <c r="E100" s="19" t="s">
        <v>68</v>
      </c>
      <c r="F100" s="22" t="s">
        <v>139</v>
      </c>
      <c r="G100" s="22" t="s">
        <v>70</v>
      </c>
      <c r="H100" s="22" t="s">
        <v>71</v>
      </c>
      <c r="I100" s="22" t="s">
        <v>72</v>
      </c>
      <c r="J100" s="22" t="s">
        <v>73</v>
      </c>
      <c r="K100" s="22" t="s">
        <v>154</v>
      </c>
      <c r="L100" s="17">
        <v>704.01300000000003</v>
      </c>
      <c r="M100" s="42">
        <v>4.8108000000000004</v>
      </c>
      <c r="O100" s="17">
        <v>3386.8675400000002</v>
      </c>
      <c r="P100" s="17" t="s">
        <v>155</v>
      </c>
      <c r="Q100" s="20" t="s">
        <v>156</v>
      </c>
    </row>
    <row r="101" spans="1:17" x14ac:dyDescent="0.2">
      <c r="A101" s="22">
        <v>170</v>
      </c>
      <c r="C101" s="22" t="s">
        <v>77</v>
      </c>
      <c r="D101" s="22" t="s">
        <v>78</v>
      </c>
      <c r="E101" s="19" t="s">
        <v>68</v>
      </c>
      <c r="F101" s="22" t="s">
        <v>139</v>
      </c>
      <c r="G101" s="22" t="s">
        <v>70</v>
      </c>
      <c r="H101" s="22" t="s">
        <v>71</v>
      </c>
      <c r="I101" s="22" t="s">
        <v>72</v>
      </c>
      <c r="J101" s="22" t="s">
        <v>73</v>
      </c>
      <c r="K101" s="22" t="s">
        <v>154</v>
      </c>
      <c r="L101" s="17">
        <v>1.681</v>
      </c>
      <c r="M101" s="42">
        <v>4.8108000000000004</v>
      </c>
      <c r="O101" s="17">
        <v>8.0878200000000007</v>
      </c>
      <c r="P101" s="17" t="s">
        <v>97</v>
      </c>
      <c r="Q101" s="20" t="s">
        <v>104</v>
      </c>
    </row>
    <row r="102" spans="1:17" x14ac:dyDescent="0.2">
      <c r="A102" s="22">
        <v>170</v>
      </c>
      <c r="C102" s="22" t="s">
        <v>81</v>
      </c>
      <c r="D102" s="22" t="s">
        <v>82</v>
      </c>
      <c r="E102" s="19" t="s">
        <v>68</v>
      </c>
      <c r="F102" s="22" t="s">
        <v>139</v>
      </c>
      <c r="G102" s="22" t="s">
        <v>70</v>
      </c>
      <c r="H102" s="22" t="s">
        <v>71</v>
      </c>
      <c r="I102" s="22" t="s">
        <v>72</v>
      </c>
      <c r="J102" s="22" t="s">
        <v>73</v>
      </c>
      <c r="K102" s="22" t="s">
        <v>154</v>
      </c>
      <c r="L102" s="17">
        <v>89.632999999999996</v>
      </c>
      <c r="M102" s="42">
        <v>4.8108000000000004</v>
      </c>
      <c r="O102" s="17">
        <v>431.20843000000002</v>
      </c>
      <c r="P102" s="17" t="s">
        <v>157</v>
      </c>
      <c r="Q102" s="20" t="s">
        <v>116</v>
      </c>
    </row>
    <row r="103" spans="1:17" x14ac:dyDescent="0.2">
      <c r="A103" s="22">
        <v>170</v>
      </c>
      <c r="C103" s="22" t="s">
        <v>89</v>
      </c>
      <c r="D103" s="22" t="s">
        <v>90</v>
      </c>
      <c r="E103" s="19" t="s">
        <v>91</v>
      </c>
      <c r="F103" s="22" t="s">
        <v>139</v>
      </c>
      <c r="G103" s="22" t="s">
        <v>70</v>
      </c>
      <c r="H103" s="22" t="s">
        <v>71</v>
      </c>
      <c r="I103" s="22" t="s">
        <v>92</v>
      </c>
      <c r="J103" s="22" t="s">
        <v>93</v>
      </c>
      <c r="K103" s="22" t="s">
        <v>154</v>
      </c>
      <c r="L103" s="17">
        <v>2.1389999999999998</v>
      </c>
      <c r="M103" s="42">
        <v>4.8108000000000004</v>
      </c>
      <c r="O103" s="17">
        <v>10.29148</v>
      </c>
      <c r="P103" s="17" t="s">
        <v>97</v>
      </c>
      <c r="Q103" s="20" t="s">
        <v>104</v>
      </c>
    </row>
    <row r="104" spans="1:17" x14ac:dyDescent="0.2">
      <c r="A104" s="22">
        <v>170</v>
      </c>
      <c r="C104" s="22" t="s">
        <v>81</v>
      </c>
      <c r="D104" s="22" t="s">
        <v>82</v>
      </c>
      <c r="E104" s="19" t="s">
        <v>68</v>
      </c>
      <c r="F104" s="22" t="s">
        <v>139</v>
      </c>
      <c r="G104" s="22" t="s">
        <v>70</v>
      </c>
      <c r="H104" s="22" t="s">
        <v>71</v>
      </c>
      <c r="I104" s="22" t="s">
        <v>72</v>
      </c>
      <c r="J104" s="22" t="s">
        <v>73</v>
      </c>
      <c r="K104" s="22" t="s">
        <v>158</v>
      </c>
      <c r="L104" s="17">
        <v>1.246</v>
      </c>
      <c r="M104" s="42">
        <v>2.4892999999999998E-2</v>
      </c>
      <c r="O104" s="17">
        <v>3.1019999999999999E-2</v>
      </c>
      <c r="P104" s="17" t="s">
        <v>104</v>
      </c>
      <c r="Q104" s="20" t="s">
        <v>104</v>
      </c>
    </row>
    <row r="105" spans="1:17" x14ac:dyDescent="0.2">
      <c r="A105" s="22">
        <v>170</v>
      </c>
      <c r="C105" s="22" t="s">
        <v>98</v>
      </c>
      <c r="D105" s="22" t="s">
        <v>99</v>
      </c>
      <c r="E105" s="19" t="s">
        <v>68</v>
      </c>
      <c r="F105" s="22" t="s">
        <v>139</v>
      </c>
      <c r="G105" s="22" t="s">
        <v>70</v>
      </c>
      <c r="H105" s="22" t="s">
        <v>71</v>
      </c>
      <c r="I105" s="22" t="s">
        <v>72</v>
      </c>
      <c r="J105" s="22" t="s">
        <v>73</v>
      </c>
      <c r="K105" s="22" t="s">
        <v>140</v>
      </c>
      <c r="L105" s="17">
        <v>2387.83</v>
      </c>
      <c r="M105" s="42">
        <v>3.718</v>
      </c>
      <c r="O105" s="17">
        <v>8877.9510800000007</v>
      </c>
      <c r="P105" s="17" t="s">
        <v>159</v>
      </c>
      <c r="Q105" s="20" t="s">
        <v>160</v>
      </c>
    </row>
    <row r="106" spans="1:17" x14ac:dyDescent="0.2">
      <c r="A106" s="22">
        <v>170</v>
      </c>
      <c r="C106" s="22" t="s">
        <v>89</v>
      </c>
      <c r="D106" s="22" t="s">
        <v>90</v>
      </c>
      <c r="E106" s="19" t="s">
        <v>91</v>
      </c>
      <c r="F106" s="22" t="s">
        <v>139</v>
      </c>
      <c r="G106" s="22" t="s">
        <v>70</v>
      </c>
      <c r="H106" s="22" t="s">
        <v>71</v>
      </c>
      <c r="I106" s="22" t="s">
        <v>92</v>
      </c>
      <c r="J106" s="22" t="s">
        <v>93</v>
      </c>
      <c r="K106" s="22" t="s">
        <v>148</v>
      </c>
      <c r="L106" s="17">
        <v>44.152999999999999</v>
      </c>
      <c r="M106" s="42">
        <v>4.0218999999999996</v>
      </c>
      <c r="O106" s="17">
        <v>177.58046999999999</v>
      </c>
      <c r="P106" s="17" t="s">
        <v>113</v>
      </c>
      <c r="Q106" s="20" t="s">
        <v>97</v>
      </c>
    </row>
    <row r="107" spans="1:17" x14ac:dyDescent="0.2">
      <c r="A107" s="22">
        <v>170</v>
      </c>
      <c r="C107" s="22" t="s">
        <v>77</v>
      </c>
      <c r="D107" s="22" t="s">
        <v>78</v>
      </c>
      <c r="E107" s="19" t="s">
        <v>68</v>
      </c>
      <c r="F107" s="22" t="s">
        <v>139</v>
      </c>
      <c r="G107" s="22" t="s">
        <v>70</v>
      </c>
      <c r="H107" s="22" t="s">
        <v>71</v>
      </c>
      <c r="I107" s="22" t="s">
        <v>72</v>
      </c>
      <c r="J107" s="22" t="s">
        <v>73</v>
      </c>
      <c r="K107" s="22" t="s">
        <v>140</v>
      </c>
      <c r="L107" s="17">
        <v>7025.799</v>
      </c>
      <c r="M107" s="42">
        <v>3.718</v>
      </c>
      <c r="O107" s="17">
        <v>26121.91994</v>
      </c>
      <c r="P107" s="17" t="s">
        <v>161</v>
      </c>
      <c r="Q107" s="20" t="s">
        <v>162</v>
      </c>
    </row>
    <row r="108" spans="1:17" x14ac:dyDescent="0.2">
      <c r="A108" s="22">
        <v>170</v>
      </c>
      <c r="C108" s="22" t="s">
        <v>81</v>
      </c>
      <c r="D108" s="22" t="s">
        <v>82</v>
      </c>
      <c r="E108" s="19" t="s">
        <v>68</v>
      </c>
      <c r="F108" s="22" t="s">
        <v>139</v>
      </c>
      <c r="G108" s="22" t="s">
        <v>70</v>
      </c>
      <c r="H108" s="22" t="s">
        <v>71</v>
      </c>
      <c r="I108" s="22" t="s">
        <v>72</v>
      </c>
      <c r="J108" s="22" t="s">
        <v>73</v>
      </c>
      <c r="K108" s="22" t="s">
        <v>140</v>
      </c>
      <c r="L108" s="17">
        <v>0.51600000000000001</v>
      </c>
      <c r="M108" s="42">
        <v>3.718</v>
      </c>
      <c r="O108" s="17">
        <v>1.9175199999999999</v>
      </c>
      <c r="P108" s="17" t="s">
        <v>104</v>
      </c>
      <c r="Q108" s="20" t="s">
        <v>104</v>
      </c>
    </row>
    <row r="109" spans="1:17" x14ac:dyDescent="0.2">
      <c r="A109" s="22">
        <v>170</v>
      </c>
      <c r="C109" s="22" t="s">
        <v>77</v>
      </c>
      <c r="D109" s="22" t="s">
        <v>78</v>
      </c>
      <c r="E109" s="19" t="s">
        <v>68</v>
      </c>
      <c r="F109" s="22" t="s">
        <v>139</v>
      </c>
      <c r="G109" s="22" t="s">
        <v>70</v>
      </c>
      <c r="H109" s="22" t="s">
        <v>71</v>
      </c>
      <c r="I109" s="22" t="s">
        <v>72</v>
      </c>
      <c r="J109" s="22" t="s">
        <v>73</v>
      </c>
      <c r="K109" s="22" t="s">
        <v>140</v>
      </c>
      <c r="L109" s="17">
        <v>7.4450000000000003</v>
      </c>
      <c r="M109" s="42">
        <v>3.718</v>
      </c>
      <c r="O109" s="17">
        <v>27.68159</v>
      </c>
      <c r="P109" s="17" t="s">
        <v>111</v>
      </c>
      <c r="Q109" s="20" t="s">
        <v>104</v>
      </c>
    </row>
    <row r="110" spans="1:17" x14ac:dyDescent="0.2">
      <c r="A110" s="22">
        <v>170</v>
      </c>
      <c r="C110" s="22" t="s">
        <v>77</v>
      </c>
      <c r="D110" s="22" t="s">
        <v>78</v>
      </c>
      <c r="E110" s="19" t="s">
        <v>68</v>
      </c>
      <c r="F110" s="22" t="s">
        <v>139</v>
      </c>
      <c r="G110" s="22" t="s">
        <v>70</v>
      </c>
      <c r="H110" s="22" t="s">
        <v>71</v>
      </c>
      <c r="I110" s="22" t="s">
        <v>72</v>
      </c>
      <c r="J110" s="22" t="s">
        <v>73</v>
      </c>
      <c r="K110" s="22" t="s">
        <v>140</v>
      </c>
      <c r="L110" s="17">
        <v>6.4000000000000001E-2</v>
      </c>
      <c r="M110" s="42">
        <v>3.718</v>
      </c>
      <c r="O110" s="17">
        <v>0.23654</v>
      </c>
      <c r="P110" s="17" t="s">
        <v>104</v>
      </c>
      <c r="Q110" s="20" t="s">
        <v>104</v>
      </c>
    </row>
    <row r="111" spans="1:17" x14ac:dyDescent="0.2">
      <c r="A111" s="22">
        <v>170</v>
      </c>
      <c r="C111" s="22" t="s">
        <v>81</v>
      </c>
      <c r="D111" s="22" t="s">
        <v>82</v>
      </c>
      <c r="E111" s="19" t="s">
        <v>68</v>
      </c>
      <c r="F111" s="22" t="s">
        <v>139</v>
      </c>
      <c r="G111" s="22" t="s">
        <v>70</v>
      </c>
      <c r="H111" s="22" t="s">
        <v>71</v>
      </c>
      <c r="I111" s="22" t="s">
        <v>72</v>
      </c>
      <c r="J111" s="22" t="s">
        <v>73</v>
      </c>
      <c r="K111" s="22" t="s">
        <v>140</v>
      </c>
      <c r="L111" s="17">
        <v>82.798000000000002</v>
      </c>
      <c r="M111" s="42">
        <v>3.718</v>
      </c>
      <c r="O111" s="17">
        <v>307.84354999999999</v>
      </c>
      <c r="P111" s="17" t="s">
        <v>101</v>
      </c>
      <c r="Q111" s="20" t="s">
        <v>111</v>
      </c>
    </row>
    <row r="112" spans="1:17" x14ac:dyDescent="0.2">
      <c r="A112" s="22">
        <v>170</v>
      </c>
      <c r="C112" s="22" t="s">
        <v>81</v>
      </c>
      <c r="D112" s="22" t="s">
        <v>82</v>
      </c>
      <c r="E112" s="19" t="s">
        <v>68</v>
      </c>
      <c r="F112" s="22" t="s">
        <v>139</v>
      </c>
      <c r="G112" s="22" t="s">
        <v>70</v>
      </c>
      <c r="H112" s="22" t="s">
        <v>71</v>
      </c>
      <c r="I112" s="22" t="s">
        <v>72</v>
      </c>
      <c r="J112" s="22" t="s">
        <v>73</v>
      </c>
      <c r="K112" s="22" t="s">
        <v>140</v>
      </c>
      <c r="L112" s="17">
        <v>181.328</v>
      </c>
      <c r="M112" s="42">
        <v>3.718</v>
      </c>
      <c r="O112" s="17">
        <v>674.17813999999998</v>
      </c>
      <c r="P112" s="17" t="s">
        <v>163</v>
      </c>
      <c r="Q112" s="20" t="s">
        <v>103</v>
      </c>
    </row>
    <row r="113" spans="1:17" x14ac:dyDescent="0.2">
      <c r="A113" s="22">
        <v>170</v>
      </c>
      <c r="C113" s="22" t="s">
        <v>77</v>
      </c>
      <c r="D113" s="22" t="s">
        <v>78</v>
      </c>
      <c r="E113" s="19" t="s">
        <v>68</v>
      </c>
      <c r="F113" s="22" t="s">
        <v>139</v>
      </c>
      <c r="G113" s="22" t="s">
        <v>70</v>
      </c>
      <c r="H113" s="22" t="s">
        <v>71</v>
      </c>
      <c r="I113" s="22" t="s">
        <v>72</v>
      </c>
      <c r="J113" s="22" t="s">
        <v>73</v>
      </c>
      <c r="K113" s="22" t="s">
        <v>140</v>
      </c>
      <c r="L113" s="17">
        <v>513.81799999999998</v>
      </c>
      <c r="M113" s="42">
        <v>3.718</v>
      </c>
      <c r="O113" s="17">
        <v>1910.3741399999999</v>
      </c>
      <c r="P113" s="17" t="s">
        <v>164</v>
      </c>
      <c r="Q113" s="20" t="s">
        <v>110</v>
      </c>
    </row>
    <row r="114" spans="1:17" x14ac:dyDescent="0.2">
      <c r="A114" s="22">
        <v>170</v>
      </c>
      <c r="C114" s="22" t="s">
        <v>77</v>
      </c>
      <c r="D114" s="22" t="s">
        <v>78</v>
      </c>
      <c r="E114" s="19" t="s">
        <v>68</v>
      </c>
      <c r="F114" s="22" t="s">
        <v>139</v>
      </c>
      <c r="G114" s="22" t="s">
        <v>70</v>
      </c>
      <c r="H114" s="22" t="s">
        <v>71</v>
      </c>
      <c r="I114" s="22" t="s">
        <v>72</v>
      </c>
      <c r="J114" s="22" t="s">
        <v>73</v>
      </c>
      <c r="K114" s="22" t="s">
        <v>140</v>
      </c>
      <c r="L114" s="17">
        <v>283.065</v>
      </c>
      <c r="M114" s="42">
        <v>3.718</v>
      </c>
      <c r="O114" s="17">
        <v>1052.4353900000001</v>
      </c>
      <c r="P114" s="17" t="s">
        <v>165</v>
      </c>
      <c r="Q114" s="20" t="s">
        <v>135</v>
      </c>
    </row>
    <row r="115" spans="1:17" x14ac:dyDescent="0.2">
      <c r="A115" s="22">
        <v>170</v>
      </c>
      <c r="C115" s="22" t="s">
        <v>77</v>
      </c>
      <c r="D115" s="22" t="s">
        <v>78</v>
      </c>
      <c r="E115" s="19" t="s">
        <v>68</v>
      </c>
      <c r="F115" s="22" t="s">
        <v>139</v>
      </c>
      <c r="G115" s="22" t="s">
        <v>70</v>
      </c>
      <c r="H115" s="22" t="s">
        <v>71</v>
      </c>
      <c r="I115" s="22" t="s">
        <v>72</v>
      </c>
      <c r="J115" s="22" t="s">
        <v>73</v>
      </c>
      <c r="K115" s="22" t="s">
        <v>140</v>
      </c>
      <c r="L115" s="17">
        <v>0</v>
      </c>
      <c r="M115" s="42">
        <v>3.718</v>
      </c>
      <c r="O115" s="17">
        <v>6.8999999999999997E-4</v>
      </c>
      <c r="P115" s="17" t="s">
        <v>104</v>
      </c>
      <c r="Q115" s="20" t="s">
        <v>104</v>
      </c>
    </row>
    <row r="116" spans="1:17" x14ac:dyDescent="0.2">
      <c r="A116" s="22">
        <v>170</v>
      </c>
      <c r="C116" s="22" t="s">
        <v>77</v>
      </c>
      <c r="D116" s="22" t="s">
        <v>78</v>
      </c>
      <c r="E116" s="19" t="s">
        <v>68</v>
      </c>
      <c r="F116" s="22" t="s">
        <v>139</v>
      </c>
      <c r="G116" s="22" t="s">
        <v>70</v>
      </c>
      <c r="H116" s="22" t="s">
        <v>71</v>
      </c>
      <c r="I116" s="22" t="s">
        <v>72</v>
      </c>
      <c r="J116" s="22" t="s">
        <v>73</v>
      </c>
      <c r="K116" s="22" t="s">
        <v>140</v>
      </c>
      <c r="L116" s="17">
        <v>0</v>
      </c>
      <c r="M116" s="42">
        <v>3.718</v>
      </c>
      <c r="O116" s="17">
        <v>-8.7000000000000001E-4</v>
      </c>
      <c r="P116" s="17" t="s">
        <v>130</v>
      </c>
      <c r="Q116" s="20" t="s">
        <v>130</v>
      </c>
    </row>
    <row r="117" spans="1:17" x14ac:dyDescent="0.2">
      <c r="A117" s="22">
        <v>170</v>
      </c>
      <c r="C117" s="22" t="s">
        <v>81</v>
      </c>
      <c r="D117" s="22" t="s">
        <v>82</v>
      </c>
      <c r="E117" s="19" t="s">
        <v>68</v>
      </c>
      <c r="F117" s="22" t="s">
        <v>139</v>
      </c>
      <c r="G117" s="22" t="s">
        <v>70</v>
      </c>
      <c r="H117" s="22" t="s">
        <v>71</v>
      </c>
      <c r="I117" s="22" t="s">
        <v>72</v>
      </c>
      <c r="J117" s="22" t="s">
        <v>73</v>
      </c>
      <c r="K117" s="22" t="s">
        <v>140</v>
      </c>
      <c r="L117" s="17">
        <v>-1E-3</v>
      </c>
      <c r="M117" s="42">
        <v>3.718</v>
      </c>
      <c r="O117" s="17">
        <v>-2.9199999999999999E-3</v>
      </c>
      <c r="P117" s="17" t="s">
        <v>130</v>
      </c>
      <c r="Q117" s="20" t="s">
        <v>130</v>
      </c>
    </row>
    <row r="118" spans="1:17" x14ac:dyDescent="0.2">
      <c r="A118" s="22">
        <v>170</v>
      </c>
      <c r="C118" s="22" t="s">
        <v>77</v>
      </c>
      <c r="D118" s="22" t="s">
        <v>78</v>
      </c>
      <c r="E118" s="19" t="s">
        <v>68</v>
      </c>
      <c r="F118" s="22" t="s">
        <v>139</v>
      </c>
      <c r="G118" s="22" t="s">
        <v>70</v>
      </c>
      <c r="H118" s="22" t="s">
        <v>71</v>
      </c>
      <c r="I118" s="22" t="s">
        <v>72</v>
      </c>
      <c r="J118" s="22" t="s">
        <v>73</v>
      </c>
      <c r="K118" s="22" t="s">
        <v>140</v>
      </c>
      <c r="L118" s="17">
        <v>0.08</v>
      </c>
      <c r="M118" s="42">
        <v>3.718</v>
      </c>
      <c r="O118" s="17">
        <v>0.29896</v>
      </c>
      <c r="P118" s="17" t="s">
        <v>104</v>
      </c>
      <c r="Q118" s="20" t="s">
        <v>104</v>
      </c>
    </row>
    <row r="119" spans="1:17" x14ac:dyDescent="0.2">
      <c r="A119" s="22">
        <v>170</v>
      </c>
      <c r="C119" s="22" t="s">
        <v>77</v>
      </c>
      <c r="D119" s="22" t="s">
        <v>78</v>
      </c>
      <c r="E119" s="19" t="s">
        <v>68</v>
      </c>
      <c r="F119" s="22" t="s">
        <v>139</v>
      </c>
      <c r="G119" s="22" t="s">
        <v>70</v>
      </c>
      <c r="H119" s="22" t="s">
        <v>71</v>
      </c>
      <c r="I119" s="22" t="s">
        <v>72</v>
      </c>
      <c r="J119" s="22" t="s">
        <v>73</v>
      </c>
      <c r="K119" s="22" t="s">
        <v>140</v>
      </c>
      <c r="L119" s="17">
        <v>4.7480000000000002</v>
      </c>
      <c r="M119" s="42">
        <v>3.718</v>
      </c>
      <c r="O119" s="17">
        <v>17.651900000000001</v>
      </c>
      <c r="P119" s="17" t="s">
        <v>97</v>
      </c>
      <c r="Q119" s="20" t="s">
        <v>104</v>
      </c>
    </row>
    <row r="120" spans="1:17" x14ac:dyDescent="0.2">
      <c r="A120" s="22">
        <v>170</v>
      </c>
      <c r="C120" s="22" t="s">
        <v>98</v>
      </c>
      <c r="D120" s="22" t="s">
        <v>99</v>
      </c>
      <c r="E120" s="19" t="s">
        <v>68</v>
      </c>
      <c r="F120" s="22" t="s">
        <v>139</v>
      </c>
      <c r="G120" s="22" t="s">
        <v>70</v>
      </c>
      <c r="H120" s="22" t="s">
        <v>71</v>
      </c>
      <c r="I120" s="22" t="s">
        <v>72</v>
      </c>
      <c r="J120" s="22" t="s">
        <v>73</v>
      </c>
      <c r="K120" s="22" t="s">
        <v>140</v>
      </c>
      <c r="L120" s="17">
        <v>66.605000000000004</v>
      </c>
      <c r="M120" s="42">
        <v>3.718</v>
      </c>
      <c r="O120" s="17">
        <v>247.63907</v>
      </c>
      <c r="P120" s="17" t="s">
        <v>150</v>
      </c>
      <c r="Q120" s="20" t="s">
        <v>111</v>
      </c>
    </row>
    <row r="121" spans="1:17" x14ac:dyDescent="0.2">
      <c r="A121" s="22">
        <v>170</v>
      </c>
      <c r="C121" s="22" t="s">
        <v>85</v>
      </c>
      <c r="D121" s="22" t="s">
        <v>86</v>
      </c>
      <c r="E121" s="19" t="s">
        <v>68</v>
      </c>
      <c r="F121" s="22" t="s">
        <v>139</v>
      </c>
      <c r="G121" s="22" t="s">
        <v>70</v>
      </c>
      <c r="H121" s="22" t="s">
        <v>71</v>
      </c>
      <c r="I121" s="22" t="s">
        <v>72</v>
      </c>
      <c r="J121" s="22" t="s">
        <v>73</v>
      </c>
      <c r="K121" s="22" t="s">
        <v>140</v>
      </c>
      <c r="L121" s="17">
        <v>178.976</v>
      </c>
      <c r="M121" s="42">
        <v>3.718</v>
      </c>
      <c r="O121" s="17">
        <v>665.43439999999998</v>
      </c>
      <c r="P121" s="17" t="s">
        <v>166</v>
      </c>
      <c r="Q121" s="20" t="s">
        <v>103</v>
      </c>
    </row>
    <row r="122" spans="1:17" x14ac:dyDescent="0.2">
      <c r="A122" s="22">
        <v>170</v>
      </c>
      <c r="C122" s="22" t="s">
        <v>81</v>
      </c>
      <c r="D122" s="22" t="s">
        <v>82</v>
      </c>
      <c r="E122" s="19" t="s">
        <v>68</v>
      </c>
      <c r="F122" s="22" t="s">
        <v>139</v>
      </c>
      <c r="G122" s="22" t="s">
        <v>70</v>
      </c>
      <c r="H122" s="22" t="s">
        <v>71</v>
      </c>
      <c r="I122" s="22" t="s">
        <v>72</v>
      </c>
      <c r="J122" s="22" t="s">
        <v>73</v>
      </c>
      <c r="K122" s="22" t="s">
        <v>140</v>
      </c>
      <c r="L122" s="17">
        <v>117.239</v>
      </c>
      <c r="M122" s="42">
        <v>3.718</v>
      </c>
      <c r="O122" s="17">
        <v>435.89643999999998</v>
      </c>
      <c r="P122" s="17" t="s">
        <v>157</v>
      </c>
      <c r="Q122" s="20" t="s">
        <v>116</v>
      </c>
    </row>
    <row r="123" spans="1:17" x14ac:dyDescent="0.2">
      <c r="A123" s="22">
        <v>170</v>
      </c>
      <c r="C123" s="22" t="s">
        <v>81</v>
      </c>
      <c r="D123" s="22" t="s">
        <v>82</v>
      </c>
      <c r="E123" s="19" t="s">
        <v>68</v>
      </c>
      <c r="F123" s="22" t="s">
        <v>139</v>
      </c>
      <c r="G123" s="22" t="s">
        <v>70</v>
      </c>
      <c r="H123" s="22" t="s">
        <v>71</v>
      </c>
      <c r="I123" s="22" t="s">
        <v>72</v>
      </c>
      <c r="J123" s="22" t="s">
        <v>73</v>
      </c>
      <c r="K123" s="22" t="s">
        <v>140</v>
      </c>
      <c r="L123" s="17">
        <v>4.4999999999999998E-2</v>
      </c>
      <c r="M123" s="42">
        <v>3.718</v>
      </c>
      <c r="O123" s="17">
        <v>0.16714999999999999</v>
      </c>
      <c r="P123" s="17" t="s">
        <v>104</v>
      </c>
      <c r="Q123" s="20" t="s">
        <v>104</v>
      </c>
    </row>
    <row r="124" spans="1:17" x14ac:dyDescent="0.2">
      <c r="A124" s="22">
        <v>170</v>
      </c>
      <c r="C124" s="22" t="s">
        <v>81</v>
      </c>
      <c r="D124" s="22" t="s">
        <v>82</v>
      </c>
      <c r="E124" s="19" t="s">
        <v>68</v>
      </c>
      <c r="F124" s="22" t="s">
        <v>139</v>
      </c>
      <c r="G124" s="22" t="s">
        <v>70</v>
      </c>
      <c r="H124" s="22" t="s">
        <v>71</v>
      </c>
      <c r="I124" s="22" t="s">
        <v>72</v>
      </c>
      <c r="J124" s="22" t="s">
        <v>73</v>
      </c>
      <c r="K124" s="22" t="s">
        <v>140</v>
      </c>
      <c r="L124" s="17">
        <v>283.94200000000001</v>
      </c>
      <c r="M124" s="42">
        <v>3.718</v>
      </c>
      <c r="O124" s="17">
        <v>1055.6945499999999</v>
      </c>
      <c r="P124" s="17" t="s">
        <v>165</v>
      </c>
      <c r="Q124" s="20" t="s">
        <v>135</v>
      </c>
    </row>
    <row r="125" spans="1:17" x14ac:dyDescent="0.2">
      <c r="A125" s="22">
        <v>170</v>
      </c>
      <c r="C125" s="22" t="s">
        <v>98</v>
      </c>
      <c r="D125" s="22" t="s">
        <v>99</v>
      </c>
      <c r="E125" s="19" t="s">
        <v>68</v>
      </c>
      <c r="F125" s="22" t="s">
        <v>139</v>
      </c>
      <c r="G125" s="22" t="s">
        <v>70</v>
      </c>
      <c r="H125" s="22" t="s">
        <v>71</v>
      </c>
      <c r="I125" s="22" t="s">
        <v>72</v>
      </c>
      <c r="J125" s="22" t="s">
        <v>73</v>
      </c>
      <c r="K125" s="22" t="s">
        <v>140</v>
      </c>
      <c r="L125" s="17">
        <v>72.584999999999994</v>
      </c>
      <c r="M125" s="42">
        <v>3.718</v>
      </c>
      <c r="O125" s="17">
        <v>269.87277</v>
      </c>
      <c r="P125" s="17" t="s">
        <v>146</v>
      </c>
      <c r="Q125" s="20" t="s">
        <v>111</v>
      </c>
    </row>
    <row r="126" spans="1:17" x14ac:dyDescent="0.2">
      <c r="A126" s="22">
        <v>170</v>
      </c>
      <c r="C126" s="22" t="s">
        <v>98</v>
      </c>
      <c r="D126" s="22" t="s">
        <v>99</v>
      </c>
      <c r="E126" s="19" t="s">
        <v>68</v>
      </c>
      <c r="F126" s="22" t="s">
        <v>139</v>
      </c>
      <c r="G126" s="22" t="s">
        <v>70</v>
      </c>
      <c r="H126" s="22" t="s">
        <v>71</v>
      </c>
      <c r="I126" s="22" t="s">
        <v>72</v>
      </c>
      <c r="J126" s="22" t="s">
        <v>73</v>
      </c>
      <c r="K126" s="22" t="s">
        <v>140</v>
      </c>
      <c r="L126" s="17">
        <v>0.23699999999999999</v>
      </c>
      <c r="M126" s="42">
        <v>3.718</v>
      </c>
      <c r="O126" s="17">
        <v>0.88146999999999998</v>
      </c>
      <c r="P126" s="17" t="s">
        <v>104</v>
      </c>
      <c r="Q126" s="20" t="s">
        <v>104</v>
      </c>
    </row>
    <row r="127" spans="1:17" x14ac:dyDescent="0.2">
      <c r="A127" s="22">
        <v>170</v>
      </c>
      <c r="C127" s="22" t="s">
        <v>98</v>
      </c>
      <c r="D127" s="22" t="s">
        <v>99</v>
      </c>
      <c r="E127" s="19" t="s">
        <v>68</v>
      </c>
      <c r="F127" s="22" t="s">
        <v>139</v>
      </c>
      <c r="G127" s="22" t="s">
        <v>70</v>
      </c>
      <c r="H127" s="22" t="s">
        <v>71</v>
      </c>
      <c r="I127" s="22" t="s">
        <v>72</v>
      </c>
      <c r="J127" s="22" t="s">
        <v>73</v>
      </c>
      <c r="K127" s="22" t="s">
        <v>140</v>
      </c>
      <c r="L127" s="17">
        <v>24.053999999999998</v>
      </c>
      <c r="M127" s="42">
        <v>3.718</v>
      </c>
      <c r="O127" s="17">
        <v>89.434610000000006</v>
      </c>
      <c r="P127" s="17" t="s">
        <v>88</v>
      </c>
      <c r="Q127" s="20" t="s">
        <v>97</v>
      </c>
    </row>
    <row r="128" spans="1:17" x14ac:dyDescent="0.2">
      <c r="A128" s="22">
        <v>170</v>
      </c>
      <c r="C128" s="22" t="s">
        <v>85</v>
      </c>
      <c r="D128" s="22" t="s">
        <v>86</v>
      </c>
      <c r="E128" s="19" t="s">
        <v>68</v>
      </c>
      <c r="F128" s="22" t="s">
        <v>139</v>
      </c>
      <c r="G128" s="22" t="s">
        <v>70</v>
      </c>
      <c r="H128" s="22" t="s">
        <v>71</v>
      </c>
      <c r="I128" s="22" t="s">
        <v>72</v>
      </c>
      <c r="J128" s="22" t="s">
        <v>73</v>
      </c>
      <c r="K128" s="22" t="s">
        <v>140</v>
      </c>
      <c r="L128" s="17">
        <v>0.151</v>
      </c>
      <c r="M128" s="42">
        <v>3.718</v>
      </c>
      <c r="O128" s="17">
        <v>0.55984999999999996</v>
      </c>
      <c r="P128" s="17" t="s">
        <v>104</v>
      </c>
      <c r="Q128" s="20" t="s">
        <v>104</v>
      </c>
    </row>
    <row r="129" spans="1:17" x14ac:dyDescent="0.2">
      <c r="A129" s="22">
        <v>170</v>
      </c>
      <c r="C129" s="22" t="s">
        <v>77</v>
      </c>
      <c r="D129" s="22" t="s">
        <v>78</v>
      </c>
      <c r="E129" s="19" t="s">
        <v>68</v>
      </c>
      <c r="F129" s="22" t="s">
        <v>139</v>
      </c>
      <c r="G129" s="22" t="s">
        <v>70</v>
      </c>
      <c r="H129" s="22" t="s">
        <v>71</v>
      </c>
      <c r="I129" s="22" t="s">
        <v>72</v>
      </c>
      <c r="J129" s="22" t="s">
        <v>73</v>
      </c>
      <c r="K129" s="22" t="s">
        <v>140</v>
      </c>
      <c r="L129" s="17">
        <v>8.4440000000000008</v>
      </c>
      <c r="M129" s="42">
        <v>3.718</v>
      </c>
      <c r="O129" s="17">
        <v>31.395019999999999</v>
      </c>
      <c r="P129" s="17" t="s">
        <v>111</v>
      </c>
      <c r="Q129" s="20" t="s">
        <v>104</v>
      </c>
    </row>
    <row r="130" spans="1:17" x14ac:dyDescent="0.2">
      <c r="A130" s="22">
        <v>170</v>
      </c>
      <c r="C130" s="22" t="s">
        <v>89</v>
      </c>
      <c r="D130" s="22" t="s">
        <v>90</v>
      </c>
      <c r="E130" s="19" t="s">
        <v>91</v>
      </c>
      <c r="F130" s="22" t="s">
        <v>139</v>
      </c>
      <c r="G130" s="22" t="s">
        <v>70</v>
      </c>
      <c r="H130" s="22" t="s">
        <v>71</v>
      </c>
      <c r="I130" s="22" t="s">
        <v>92</v>
      </c>
      <c r="J130" s="22" t="s">
        <v>93</v>
      </c>
      <c r="K130" s="22" t="s">
        <v>140</v>
      </c>
      <c r="L130" s="17">
        <v>1.7000000000000001E-2</v>
      </c>
      <c r="M130" s="42">
        <v>3.718</v>
      </c>
      <c r="O130" s="17">
        <v>6.182E-2</v>
      </c>
      <c r="P130" s="17" t="s">
        <v>104</v>
      </c>
      <c r="Q130" s="20" t="s">
        <v>104</v>
      </c>
    </row>
    <row r="131" spans="1:17" x14ac:dyDescent="0.2">
      <c r="A131" s="22">
        <v>170</v>
      </c>
      <c r="C131" s="22" t="s">
        <v>89</v>
      </c>
      <c r="D131" s="22" t="s">
        <v>90</v>
      </c>
      <c r="E131" s="19" t="s">
        <v>91</v>
      </c>
      <c r="F131" s="22" t="s">
        <v>139</v>
      </c>
      <c r="G131" s="22" t="s">
        <v>70</v>
      </c>
      <c r="H131" s="22" t="s">
        <v>71</v>
      </c>
      <c r="I131" s="22" t="s">
        <v>92</v>
      </c>
      <c r="J131" s="22" t="s">
        <v>93</v>
      </c>
      <c r="K131" s="22" t="s">
        <v>140</v>
      </c>
      <c r="L131" s="17">
        <v>58.615000000000002</v>
      </c>
      <c r="M131" s="42">
        <v>3.718</v>
      </c>
      <c r="O131" s="17">
        <v>217.93027000000001</v>
      </c>
      <c r="P131" s="17" t="s">
        <v>167</v>
      </c>
      <c r="Q131" s="20" t="s">
        <v>111</v>
      </c>
    </row>
    <row r="132" spans="1:17" x14ac:dyDescent="0.2">
      <c r="A132" s="22">
        <v>170</v>
      </c>
      <c r="C132" s="22" t="s">
        <v>89</v>
      </c>
      <c r="D132" s="22" t="s">
        <v>90</v>
      </c>
      <c r="E132" s="19" t="s">
        <v>91</v>
      </c>
      <c r="F132" s="22" t="s">
        <v>139</v>
      </c>
      <c r="G132" s="22" t="s">
        <v>70</v>
      </c>
      <c r="H132" s="22" t="s">
        <v>71</v>
      </c>
      <c r="I132" s="22" t="s">
        <v>92</v>
      </c>
      <c r="J132" s="22" t="s">
        <v>93</v>
      </c>
      <c r="K132" s="22" t="s">
        <v>140</v>
      </c>
      <c r="L132" s="17">
        <v>15.124000000000001</v>
      </c>
      <c r="M132" s="42">
        <v>3.718</v>
      </c>
      <c r="O132" s="17">
        <v>56.232399999999998</v>
      </c>
      <c r="P132" s="17" t="s">
        <v>95</v>
      </c>
      <c r="Q132" s="20" t="s">
        <v>104</v>
      </c>
    </row>
    <row r="133" spans="1:17" x14ac:dyDescent="0.2">
      <c r="A133" s="22">
        <v>170</v>
      </c>
      <c r="C133" s="22" t="s">
        <v>89</v>
      </c>
      <c r="D133" s="22" t="s">
        <v>90</v>
      </c>
      <c r="E133" s="19" t="s">
        <v>91</v>
      </c>
      <c r="F133" s="22" t="s">
        <v>139</v>
      </c>
      <c r="G133" s="22" t="s">
        <v>70</v>
      </c>
      <c r="H133" s="22" t="s">
        <v>71</v>
      </c>
      <c r="I133" s="22" t="s">
        <v>92</v>
      </c>
      <c r="J133" s="22" t="s">
        <v>93</v>
      </c>
      <c r="K133" s="22" t="s">
        <v>140</v>
      </c>
      <c r="L133" s="17">
        <v>3.242</v>
      </c>
      <c r="M133" s="42">
        <v>3.718</v>
      </c>
      <c r="O133" s="17">
        <v>12.05522</v>
      </c>
      <c r="P133" s="17" t="s">
        <v>97</v>
      </c>
      <c r="Q133" s="20" t="s">
        <v>104</v>
      </c>
    </row>
    <row r="134" spans="1:17" x14ac:dyDescent="0.2">
      <c r="A134" s="22">
        <v>170</v>
      </c>
      <c r="C134" s="22" t="s">
        <v>89</v>
      </c>
      <c r="D134" s="22" t="s">
        <v>90</v>
      </c>
      <c r="E134" s="19" t="s">
        <v>91</v>
      </c>
      <c r="F134" s="22" t="s">
        <v>139</v>
      </c>
      <c r="G134" s="22" t="s">
        <v>70</v>
      </c>
      <c r="H134" s="22" t="s">
        <v>71</v>
      </c>
      <c r="I134" s="22" t="s">
        <v>92</v>
      </c>
      <c r="J134" s="22" t="s">
        <v>93</v>
      </c>
      <c r="K134" s="22" t="s">
        <v>140</v>
      </c>
      <c r="L134" s="17">
        <v>1.0999999999999999E-2</v>
      </c>
      <c r="M134" s="42">
        <v>3.718</v>
      </c>
      <c r="O134" s="17">
        <v>4.0599999999999997E-2</v>
      </c>
      <c r="P134" s="17" t="s">
        <v>104</v>
      </c>
      <c r="Q134" s="20" t="s">
        <v>104</v>
      </c>
    </row>
    <row r="135" spans="1:17" x14ac:dyDescent="0.2">
      <c r="A135" s="22">
        <v>170</v>
      </c>
      <c r="C135" s="22" t="s">
        <v>89</v>
      </c>
      <c r="D135" s="22" t="s">
        <v>90</v>
      </c>
      <c r="E135" s="19" t="s">
        <v>91</v>
      </c>
      <c r="F135" s="22" t="s">
        <v>139</v>
      </c>
      <c r="G135" s="22" t="s">
        <v>70</v>
      </c>
      <c r="H135" s="22" t="s">
        <v>71</v>
      </c>
      <c r="I135" s="22" t="s">
        <v>92</v>
      </c>
      <c r="J135" s="22" t="s">
        <v>93</v>
      </c>
      <c r="K135" s="22" t="s">
        <v>140</v>
      </c>
      <c r="L135" s="17">
        <v>1.391</v>
      </c>
      <c r="M135" s="42">
        <v>3.718</v>
      </c>
      <c r="O135" s="17">
        <v>5.1704100000000004</v>
      </c>
      <c r="P135" s="17" t="s">
        <v>104</v>
      </c>
      <c r="Q135" s="20" t="s">
        <v>104</v>
      </c>
    </row>
    <row r="136" spans="1:17" x14ac:dyDescent="0.2">
      <c r="A136" s="22">
        <v>170</v>
      </c>
      <c r="C136" s="22" t="s">
        <v>89</v>
      </c>
      <c r="D136" s="22" t="s">
        <v>90</v>
      </c>
      <c r="E136" s="19" t="s">
        <v>91</v>
      </c>
      <c r="F136" s="22" t="s">
        <v>139</v>
      </c>
      <c r="G136" s="22" t="s">
        <v>70</v>
      </c>
      <c r="H136" s="22" t="s">
        <v>71</v>
      </c>
      <c r="I136" s="22" t="s">
        <v>92</v>
      </c>
      <c r="J136" s="22" t="s">
        <v>93</v>
      </c>
      <c r="K136" s="22" t="s">
        <v>140</v>
      </c>
      <c r="L136" s="17">
        <v>89.302999999999997</v>
      </c>
      <c r="M136" s="42">
        <v>3.718</v>
      </c>
      <c r="O136" s="17">
        <v>332.02760999999998</v>
      </c>
      <c r="P136" s="17" t="s">
        <v>168</v>
      </c>
      <c r="Q136" s="20" t="s">
        <v>111</v>
      </c>
    </row>
    <row r="137" spans="1:17" x14ac:dyDescent="0.2">
      <c r="A137" s="22">
        <v>170</v>
      </c>
      <c r="C137" s="22" t="s">
        <v>66</v>
      </c>
      <c r="D137" s="22" t="s">
        <v>67</v>
      </c>
      <c r="E137" s="19" t="s">
        <v>68</v>
      </c>
      <c r="F137" s="22" t="s">
        <v>139</v>
      </c>
      <c r="G137" s="22" t="s">
        <v>70</v>
      </c>
      <c r="H137" s="22" t="s">
        <v>71</v>
      </c>
      <c r="I137" s="22" t="s">
        <v>72</v>
      </c>
      <c r="J137" s="22" t="s">
        <v>73</v>
      </c>
      <c r="K137" s="22" t="s">
        <v>140</v>
      </c>
      <c r="L137" s="17">
        <v>0.14099999999999999</v>
      </c>
      <c r="M137" s="42">
        <v>3.718</v>
      </c>
      <c r="O137" s="17">
        <v>0.52336000000000005</v>
      </c>
      <c r="P137" s="17" t="s">
        <v>104</v>
      </c>
      <c r="Q137" s="20" t="s">
        <v>104</v>
      </c>
    </row>
    <row r="138" spans="1:17" x14ac:dyDescent="0.2">
      <c r="A138" s="22">
        <v>170</v>
      </c>
      <c r="C138" s="22" t="s">
        <v>89</v>
      </c>
      <c r="D138" s="22" t="s">
        <v>90</v>
      </c>
      <c r="E138" s="19" t="s">
        <v>91</v>
      </c>
      <c r="F138" s="22" t="s">
        <v>139</v>
      </c>
      <c r="G138" s="22" t="s">
        <v>70</v>
      </c>
      <c r="H138" s="22" t="s">
        <v>71</v>
      </c>
      <c r="I138" s="22" t="s">
        <v>92</v>
      </c>
      <c r="J138" s="22" t="s">
        <v>93</v>
      </c>
      <c r="K138" s="22" t="s">
        <v>140</v>
      </c>
      <c r="L138" s="17">
        <v>-3.0000000000000001E-3</v>
      </c>
      <c r="M138" s="42">
        <v>3.718</v>
      </c>
      <c r="O138" s="17">
        <v>-1.2239999999999999E-2</v>
      </c>
      <c r="P138" s="17" t="s">
        <v>130</v>
      </c>
      <c r="Q138" s="20" t="s">
        <v>130</v>
      </c>
    </row>
    <row r="139" spans="1:17" x14ac:dyDescent="0.2">
      <c r="A139" s="22">
        <v>170</v>
      </c>
      <c r="C139" s="22" t="s">
        <v>89</v>
      </c>
      <c r="D139" s="22" t="s">
        <v>90</v>
      </c>
      <c r="E139" s="19" t="s">
        <v>91</v>
      </c>
      <c r="F139" s="22" t="s">
        <v>139</v>
      </c>
      <c r="G139" s="22" t="s">
        <v>70</v>
      </c>
      <c r="H139" s="22" t="s">
        <v>71</v>
      </c>
      <c r="I139" s="22" t="s">
        <v>92</v>
      </c>
      <c r="J139" s="22" t="s">
        <v>93</v>
      </c>
      <c r="K139" s="22" t="s">
        <v>140</v>
      </c>
      <c r="L139" s="17">
        <v>-0.78900000000000003</v>
      </c>
      <c r="M139" s="42">
        <v>3.718</v>
      </c>
      <c r="O139" s="17">
        <v>-2.9325000000000001</v>
      </c>
      <c r="P139" s="17" t="s">
        <v>130</v>
      </c>
      <c r="Q139" s="20" t="s">
        <v>130</v>
      </c>
    </row>
    <row r="140" spans="1:17" x14ac:dyDescent="0.2">
      <c r="A140" s="22">
        <v>170</v>
      </c>
      <c r="C140" s="22" t="s">
        <v>77</v>
      </c>
      <c r="D140" s="22" t="s">
        <v>78</v>
      </c>
      <c r="E140" s="19" t="s">
        <v>68</v>
      </c>
      <c r="F140" s="22" t="s">
        <v>139</v>
      </c>
      <c r="G140" s="22" t="s">
        <v>70</v>
      </c>
      <c r="H140" s="22" t="s">
        <v>71</v>
      </c>
      <c r="I140" s="22" t="s">
        <v>72</v>
      </c>
      <c r="J140" s="22" t="s">
        <v>73</v>
      </c>
      <c r="K140" s="22" t="s">
        <v>140</v>
      </c>
      <c r="L140" s="17">
        <v>20.116</v>
      </c>
      <c r="M140" s="42">
        <v>3.718</v>
      </c>
      <c r="O140" s="17">
        <v>74.792680000000004</v>
      </c>
      <c r="P140" s="17" t="s">
        <v>103</v>
      </c>
      <c r="Q140" s="20" t="s">
        <v>97</v>
      </c>
    </row>
    <row r="141" spans="1:17" x14ac:dyDescent="0.2">
      <c r="A141" s="22">
        <v>170</v>
      </c>
      <c r="C141" s="22" t="s">
        <v>81</v>
      </c>
      <c r="D141" s="22" t="s">
        <v>82</v>
      </c>
      <c r="E141" s="19" t="s">
        <v>68</v>
      </c>
      <c r="F141" s="22" t="s">
        <v>139</v>
      </c>
      <c r="G141" s="22" t="s">
        <v>70</v>
      </c>
      <c r="H141" s="22" t="s">
        <v>71</v>
      </c>
      <c r="I141" s="22" t="s">
        <v>72</v>
      </c>
      <c r="J141" s="22" t="s">
        <v>73</v>
      </c>
      <c r="K141" s="22" t="s">
        <v>140</v>
      </c>
      <c r="L141" s="17">
        <v>244.148</v>
      </c>
      <c r="M141" s="42">
        <v>3.718</v>
      </c>
      <c r="O141" s="17">
        <v>907.74366999999995</v>
      </c>
      <c r="P141" s="17" t="s">
        <v>169</v>
      </c>
      <c r="Q141" s="20" t="s">
        <v>96</v>
      </c>
    </row>
    <row r="142" spans="1:17" x14ac:dyDescent="0.2">
      <c r="A142" s="22">
        <v>170</v>
      </c>
      <c r="C142" s="22" t="s">
        <v>89</v>
      </c>
      <c r="D142" s="22" t="s">
        <v>90</v>
      </c>
      <c r="E142" s="19" t="s">
        <v>91</v>
      </c>
      <c r="F142" s="22" t="s">
        <v>139</v>
      </c>
      <c r="G142" s="22" t="s">
        <v>70</v>
      </c>
      <c r="H142" s="22" t="s">
        <v>71</v>
      </c>
      <c r="I142" s="22" t="s">
        <v>92</v>
      </c>
      <c r="J142" s="22" t="s">
        <v>93</v>
      </c>
      <c r="K142" s="22" t="s">
        <v>140</v>
      </c>
      <c r="L142" s="17">
        <v>-0.113</v>
      </c>
      <c r="M142" s="42">
        <v>3.718</v>
      </c>
      <c r="O142" s="17">
        <v>-0.42115999999999998</v>
      </c>
      <c r="P142" s="17" t="s">
        <v>130</v>
      </c>
      <c r="Q142" s="20" t="s">
        <v>130</v>
      </c>
    </row>
    <row r="143" spans="1:17" x14ac:dyDescent="0.2">
      <c r="A143" s="22">
        <v>170</v>
      </c>
      <c r="C143" s="22" t="s">
        <v>89</v>
      </c>
      <c r="D143" s="22" t="s">
        <v>90</v>
      </c>
      <c r="E143" s="19" t="s">
        <v>91</v>
      </c>
      <c r="F143" s="22" t="s">
        <v>139</v>
      </c>
      <c r="G143" s="22" t="s">
        <v>70</v>
      </c>
      <c r="H143" s="22" t="s">
        <v>71</v>
      </c>
      <c r="I143" s="22" t="s">
        <v>92</v>
      </c>
      <c r="J143" s="22" t="s">
        <v>93</v>
      </c>
      <c r="K143" s="22" t="s">
        <v>140</v>
      </c>
      <c r="L143" s="17">
        <v>-2.8000000000000001E-2</v>
      </c>
      <c r="M143" s="42">
        <v>3.718</v>
      </c>
      <c r="O143" s="17">
        <v>-0.10445</v>
      </c>
      <c r="P143" s="17" t="s">
        <v>130</v>
      </c>
      <c r="Q143" s="20" t="s">
        <v>130</v>
      </c>
    </row>
    <row r="144" spans="1:17" x14ac:dyDescent="0.2">
      <c r="A144" s="22">
        <v>170</v>
      </c>
      <c r="C144" s="22" t="s">
        <v>89</v>
      </c>
      <c r="D144" s="22" t="s">
        <v>90</v>
      </c>
      <c r="E144" s="19" t="s">
        <v>91</v>
      </c>
      <c r="F144" s="22" t="s">
        <v>139</v>
      </c>
      <c r="G144" s="22" t="s">
        <v>70</v>
      </c>
      <c r="H144" s="22" t="s">
        <v>71</v>
      </c>
      <c r="I144" s="22" t="s">
        <v>92</v>
      </c>
      <c r="J144" s="22" t="s">
        <v>93</v>
      </c>
      <c r="K144" s="22" t="s">
        <v>140</v>
      </c>
      <c r="L144" s="17">
        <v>2.1579999999999999</v>
      </c>
      <c r="M144" s="42">
        <v>3.718</v>
      </c>
      <c r="O144" s="17">
        <v>8.0241699999999998</v>
      </c>
      <c r="P144" s="17" t="s">
        <v>97</v>
      </c>
      <c r="Q144" s="20" t="s">
        <v>104</v>
      </c>
    </row>
    <row r="145" spans="1:17" x14ac:dyDescent="0.2">
      <c r="A145" s="22">
        <v>170</v>
      </c>
      <c r="C145" s="22" t="s">
        <v>98</v>
      </c>
      <c r="D145" s="22" t="s">
        <v>99</v>
      </c>
      <c r="E145" s="19" t="s">
        <v>68</v>
      </c>
      <c r="F145" s="22" t="s">
        <v>139</v>
      </c>
      <c r="G145" s="22" t="s">
        <v>70</v>
      </c>
      <c r="H145" s="22" t="s">
        <v>71</v>
      </c>
      <c r="I145" s="22" t="s">
        <v>72</v>
      </c>
      <c r="J145" s="22" t="s">
        <v>73</v>
      </c>
      <c r="K145" s="22" t="s">
        <v>140</v>
      </c>
      <c r="L145" s="17">
        <v>1.2999999999999999E-2</v>
      </c>
      <c r="M145" s="42">
        <v>3.718</v>
      </c>
      <c r="O145" s="17">
        <v>4.7070000000000001E-2</v>
      </c>
      <c r="P145" s="17" t="s">
        <v>104</v>
      </c>
      <c r="Q145" s="20" t="s">
        <v>104</v>
      </c>
    </row>
    <row r="146" spans="1:17" x14ac:dyDescent="0.2">
      <c r="A146" s="22">
        <v>170</v>
      </c>
      <c r="C146" s="22" t="s">
        <v>81</v>
      </c>
      <c r="D146" s="22" t="s">
        <v>82</v>
      </c>
      <c r="E146" s="19" t="s">
        <v>68</v>
      </c>
      <c r="F146" s="22" t="s">
        <v>170</v>
      </c>
      <c r="G146" s="22" t="s">
        <v>70</v>
      </c>
      <c r="H146" s="22" t="s">
        <v>71</v>
      </c>
      <c r="I146" s="22" t="s">
        <v>72</v>
      </c>
      <c r="J146" s="22" t="s">
        <v>73</v>
      </c>
      <c r="K146" s="22" t="s">
        <v>74</v>
      </c>
      <c r="L146" s="17">
        <v>66724.366999999998</v>
      </c>
      <c r="M146" s="42">
        <v>1</v>
      </c>
      <c r="O146" s="17">
        <v>66724.366970000003</v>
      </c>
      <c r="P146" s="17" t="s">
        <v>171</v>
      </c>
      <c r="Q146" s="20" t="s">
        <v>172</v>
      </c>
    </row>
    <row r="147" spans="1:17" x14ac:dyDescent="0.2">
      <c r="A147" s="22">
        <v>170</v>
      </c>
      <c r="C147" s="22" t="s">
        <v>120</v>
      </c>
      <c r="D147" s="22" t="s">
        <v>121</v>
      </c>
      <c r="E147" s="19" t="s">
        <v>68</v>
      </c>
      <c r="F147" s="22" t="s">
        <v>170</v>
      </c>
      <c r="G147" s="22" t="s">
        <v>70</v>
      </c>
      <c r="H147" s="22" t="s">
        <v>71</v>
      </c>
      <c r="I147" s="22" t="s">
        <v>72</v>
      </c>
      <c r="J147" s="22" t="s">
        <v>73</v>
      </c>
      <c r="K147" s="22" t="s">
        <v>74</v>
      </c>
      <c r="L147" s="17">
        <v>134847.99299999999</v>
      </c>
      <c r="M147" s="42">
        <v>1</v>
      </c>
      <c r="O147" s="17">
        <v>134847.99273999999</v>
      </c>
      <c r="P147" s="17" t="s">
        <v>173</v>
      </c>
      <c r="Q147" s="20" t="s">
        <v>174</v>
      </c>
    </row>
    <row r="148" spans="1:17" x14ac:dyDescent="0.2">
      <c r="A148" s="22">
        <v>170</v>
      </c>
      <c r="C148" s="22" t="s">
        <v>122</v>
      </c>
      <c r="D148" s="22" t="s">
        <v>123</v>
      </c>
      <c r="E148" s="19" t="s">
        <v>68</v>
      </c>
      <c r="F148" s="22" t="s">
        <v>170</v>
      </c>
      <c r="G148" s="22" t="s">
        <v>70</v>
      </c>
      <c r="H148" s="22" t="s">
        <v>71</v>
      </c>
      <c r="I148" s="22" t="s">
        <v>72</v>
      </c>
      <c r="J148" s="22" t="s">
        <v>73</v>
      </c>
      <c r="K148" s="22" t="s">
        <v>74</v>
      </c>
      <c r="L148" s="17">
        <v>315839.62800000003</v>
      </c>
      <c r="M148" s="42">
        <v>1</v>
      </c>
      <c r="O148" s="17">
        <v>315839.62832000002</v>
      </c>
      <c r="P148" s="17" t="s">
        <v>175</v>
      </c>
      <c r="Q148" s="20" t="s">
        <v>176</v>
      </c>
    </row>
    <row r="149" spans="1:17" x14ac:dyDescent="0.2">
      <c r="A149" s="22">
        <v>170</v>
      </c>
      <c r="C149" s="22" t="s">
        <v>85</v>
      </c>
      <c r="D149" s="22" t="s">
        <v>86</v>
      </c>
      <c r="E149" s="19" t="s">
        <v>68</v>
      </c>
      <c r="F149" s="22" t="s">
        <v>170</v>
      </c>
      <c r="G149" s="22" t="s">
        <v>70</v>
      </c>
      <c r="H149" s="22" t="s">
        <v>71</v>
      </c>
      <c r="I149" s="22" t="s">
        <v>72</v>
      </c>
      <c r="J149" s="22" t="s">
        <v>73</v>
      </c>
      <c r="K149" s="22" t="s">
        <v>74</v>
      </c>
      <c r="L149" s="17">
        <v>240858.69099999999</v>
      </c>
      <c r="M149" s="42">
        <v>1</v>
      </c>
      <c r="O149" s="17">
        <v>240858.69052999999</v>
      </c>
      <c r="P149" s="17" t="s">
        <v>177</v>
      </c>
      <c r="Q149" s="20" t="s">
        <v>178</v>
      </c>
    </row>
    <row r="150" spans="1:17" x14ac:dyDescent="0.2">
      <c r="A150" s="22">
        <v>170</v>
      </c>
      <c r="C150" s="22" t="s">
        <v>85</v>
      </c>
      <c r="D150" s="22" t="s">
        <v>86</v>
      </c>
      <c r="E150" s="19" t="s">
        <v>68</v>
      </c>
      <c r="F150" s="22" t="s">
        <v>170</v>
      </c>
      <c r="G150" s="22" t="s">
        <v>70</v>
      </c>
      <c r="H150" s="22" t="s">
        <v>71</v>
      </c>
      <c r="I150" s="22" t="s">
        <v>72</v>
      </c>
      <c r="J150" s="22" t="s">
        <v>73</v>
      </c>
      <c r="K150" s="22" t="s">
        <v>74</v>
      </c>
      <c r="L150" s="17">
        <v>2049.203</v>
      </c>
      <c r="M150" s="42">
        <v>1</v>
      </c>
      <c r="O150" s="17">
        <v>2049.20271</v>
      </c>
      <c r="P150" s="17" t="s">
        <v>179</v>
      </c>
      <c r="Q150" s="20" t="s">
        <v>137</v>
      </c>
    </row>
    <row r="151" spans="1:17" x14ac:dyDescent="0.2">
      <c r="A151" s="22">
        <v>170</v>
      </c>
      <c r="C151" s="22" t="s">
        <v>85</v>
      </c>
      <c r="D151" s="22" t="s">
        <v>86</v>
      </c>
      <c r="E151" s="19" t="s">
        <v>68</v>
      </c>
      <c r="F151" s="22" t="s">
        <v>170</v>
      </c>
      <c r="G151" s="22" t="s">
        <v>70</v>
      </c>
      <c r="H151" s="22" t="s">
        <v>71</v>
      </c>
      <c r="I151" s="22" t="s">
        <v>72</v>
      </c>
      <c r="J151" s="22" t="s">
        <v>73</v>
      </c>
      <c r="K151" s="22" t="s">
        <v>74</v>
      </c>
      <c r="L151" s="17">
        <v>4077.9749999999999</v>
      </c>
      <c r="M151" s="42">
        <v>1</v>
      </c>
      <c r="O151" s="17">
        <v>4077.9748599999998</v>
      </c>
      <c r="P151" s="17" t="s">
        <v>180</v>
      </c>
      <c r="Q151" s="20" t="s">
        <v>157</v>
      </c>
    </row>
    <row r="152" spans="1:17" x14ac:dyDescent="0.2">
      <c r="A152" s="22">
        <v>170</v>
      </c>
      <c r="C152" s="22" t="s">
        <v>77</v>
      </c>
      <c r="D152" s="22" t="s">
        <v>78</v>
      </c>
      <c r="E152" s="19" t="s">
        <v>68</v>
      </c>
      <c r="F152" s="22" t="s">
        <v>181</v>
      </c>
      <c r="G152" s="22" t="s">
        <v>70</v>
      </c>
      <c r="H152" s="22" t="s">
        <v>71</v>
      </c>
      <c r="I152" s="22" t="s">
        <v>72</v>
      </c>
      <c r="J152" s="22" t="s">
        <v>73</v>
      </c>
      <c r="K152" s="22" t="s">
        <v>140</v>
      </c>
      <c r="L152" s="17">
        <v>1196.348</v>
      </c>
      <c r="M152" s="42">
        <v>3.718</v>
      </c>
      <c r="O152" s="17">
        <v>4448.02189</v>
      </c>
      <c r="P152" s="17" t="s">
        <v>182</v>
      </c>
      <c r="Q152" s="20" t="s">
        <v>183</v>
      </c>
    </row>
    <row r="153" spans="1:17" x14ac:dyDescent="0.2">
      <c r="A153" s="22">
        <v>170</v>
      </c>
      <c r="C153" s="22" t="s">
        <v>77</v>
      </c>
      <c r="D153" s="22" t="s">
        <v>78</v>
      </c>
      <c r="E153" s="19" t="s">
        <v>68</v>
      </c>
      <c r="F153" s="22" t="s">
        <v>181</v>
      </c>
      <c r="G153" s="22" t="s">
        <v>70</v>
      </c>
      <c r="H153" s="22" t="s">
        <v>71</v>
      </c>
      <c r="I153" s="22" t="s">
        <v>72</v>
      </c>
      <c r="J153" s="22" t="s">
        <v>73</v>
      </c>
      <c r="K153" s="22" t="s">
        <v>140</v>
      </c>
      <c r="L153" s="17">
        <v>7028.085</v>
      </c>
      <c r="M153" s="42">
        <v>3.718</v>
      </c>
      <c r="O153" s="17">
        <v>26130.41865</v>
      </c>
      <c r="P153" s="17" t="s">
        <v>184</v>
      </c>
      <c r="Q153" s="20" t="s">
        <v>162</v>
      </c>
    </row>
    <row r="154" spans="1:17" x14ac:dyDescent="0.2">
      <c r="A154" s="22">
        <v>170</v>
      </c>
      <c r="C154" s="22" t="s">
        <v>77</v>
      </c>
      <c r="D154" s="22" t="s">
        <v>78</v>
      </c>
      <c r="E154" s="19" t="s">
        <v>68</v>
      </c>
      <c r="F154" s="22" t="s">
        <v>181</v>
      </c>
      <c r="G154" s="22" t="s">
        <v>70</v>
      </c>
      <c r="H154" s="22" t="s">
        <v>71</v>
      </c>
      <c r="I154" s="22" t="s">
        <v>72</v>
      </c>
      <c r="J154" s="22" t="s">
        <v>73</v>
      </c>
      <c r="K154" s="22" t="s">
        <v>140</v>
      </c>
      <c r="L154" s="17">
        <v>29.082000000000001</v>
      </c>
      <c r="M154" s="42">
        <v>3.718</v>
      </c>
      <c r="O154" s="17">
        <v>108.12649999999999</v>
      </c>
      <c r="P154" s="17" t="s">
        <v>135</v>
      </c>
      <c r="Q154" s="20" t="s">
        <v>97</v>
      </c>
    </row>
    <row r="155" spans="1:17" x14ac:dyDescent="0.2">
      <c r="A155" s="22">
        <v>170</v>
      </c>
      <c r="C155" s="22" t="s">
        <v>77</v>
      </c>
      <c r="D155" s="22" t="s">
        <v>78</v>
      </c>
      <c r="E155" s="19" t="s">
        <v>68</v>
      </c>
      <c r="F155" s="22" t="s">
        <v>181</v>
      </c>
      <c r="G155" s="22" t="s">
        <v>70</v>
      </c>
      <c r="H155" s="22" t="s">
        <v>71</v>
      </c>
      <c r="I155" s="22" t="s">
        <v>72</v>
      </c>
      <c r="J155" s="22" t="s">
        <v>73</v>
      </c>
      <c r="K155" s="22" t="s">
        <v>140</v>
      </c>
      <c r="L155" s="17">
        <v>-7552.8819999999996</v>
      </c>
      <c r="M155" s="42">
        <v>3.718</v>
      </c>
      <c r="O155" s="17">
        <v>-28081.614750000001</v>
      </c>
      <c r="P155" s="17" t="s">
        <v>185</v>
      </c>
      <c r="Q155" s="20" t="s">
        <v>186</v>
      </c>
    </row>
    <row r="156" spans="1:17" x14ac:dyDescent="0.2">
      <c r="A156" s="22">
        <v>170</v>
      </c>
      <c r="C156" s="22" t="s">
        <v>77</v>
      </c>
      <c r="D156" s="22" t="s">
        <v>78</v>
      </c>
      <c r="E156" s="19" t="s">
        <v>68</v>
      </c>
      <c r="F156" s="22" t="s">
        <v>181</v>
      </c>
      <c r="G156" s="22" t="s">
        <v>70</v>
      </c>
      <c r="H156" s="22" t="s">
        <v>71</v>
      </c>
      <c r="I156" s="22" t="s">
        <v>72</v>
      </c>
      <c r="J156" s="22" t="s">
        <v>73</v>
      </c>
      <c r="K156" s="22" t="s">
        <v>140</v>
      </c>
      <c r="L156" s="17">
        <v>1274.3320000000001</v>
      </c>
      <c r="M156" s="42">
        <v>3.718</v>
      </c>
      <c r="O156" s="17">
        <v>4737.9661800000003</v>
      </c>
      <c r="P156" s="17" t="s">
        <v>187</v>
      </c>
      <c r="Q156" s="20" t="s">
        <v>118</v>
      </c>
    </row>
    <row r="157" spans="1:17" x14ac:dyDescent="0.2">
      <c r="A157" s="22">
        <v>170</v>
      </c>
      <c r="C157" s="22" t="s">
        <v>77</v>
      </c>
      <c r="D157" s="22" t="s">
        <v>78</v>
      </c>
      <c r="E157" s="19" t="s">
        <v>68</v>
      </c>
      <c r="F157" s="22" t="s">
        <v>181</v>
      </c>
      <c r="G157" s="22" t="s">
        <v>70</v>
      </c>
      <c r="H157" s="22" t="s">
        <v>71</v>
      </c>
      <c r="I157" s="22" t="s">
        <v>72</v>
      </c>
      <c r="J157" s="22" t="s">
        <v>73</v>
      </c>
      <c r="K157" s="22" t="s">
        <v>140</v>
      </c>
      <c r="L157" s="17">
        <v>-29.509</v>
      </c>
      <c r="M157" s="42">
        <v>3.718</v>
      </c>
      <c r="O157" s="17">
        <v>-109.71267</v>
      </c>
      <c r="P157" s="17" t="s">
        <v>188</v>
      </c>
      <c r="Q157" s="20" t="s">
        <v>189</v>
      </c>
    </row>
    <row r="158" spans="1:17" x14ac:dyDescent="0.2">
      <c r="A158" s="22">
        <v>170</v>
      </c>
      <c r="C158" s="22" t="s">
        <v>98</v>
      </c>
      <c r="D158" s="22" t="s">
        <v>99</v>
      </c>
      <c r="E158" s="19" t="s">
        <v>68</v>
      </c>
      <c r="F158" s="22" t="s">
        <v>181</v>
      </c>
      <c r="G158" s="22" t="s">
        <v>70</v>
      </c>
      <c r="H158" s="22" t="s">
        <v>71</v>
      </c>
      <c r="I158" s="22" t="s">
        <v>72</v>
      </c>
      <c r="J158" s="22" t="s">
        <v>73</v>
      </c>
      <c r="K158" s="22" t="s">
        <v>140</v>
      </c>
      <c r="L158" s="17">
        <v>6.8310000000000004</v>
      </c>
      <c r="M158" s="42">
        <v>3.718</v>
      </c>
      <c r="O158" s="17">
        <v>25.396450000000002</v>
      </c>
      <c r="P158" s="17" t="s">
        <v>111</v>
      </c>
      <c r="Q158" s="20" t="s">
        <v>104</v>
      </c>
    </row>
    <row r="159" spans="1:17" x14ac:dyDescent="0.2">
      <c r="A159" s="22">
        <v>170</v>
      </c>
      <c r="C159" s="22" t="s">
        <v>81</v>
      </c>
      <c r="D159" s="22" t="s">
        <v>82</v>
      </c>
      <c r="E159" s="19" t="s">
        <v>68</v>
      </c>
      <c r="F159" s="22" t="s">
        <v>181</v>
      </c>
      <c r="G159" s="22" t="s">
        <v>70</v>
      </c>
      <c r="H159" s="22" t="s">
        <v>71</v>
      </c>
      <c r="I159" s="22" t="s">
        <v>72</v>
      </c>
      <c r="J159" s="22" t="s">
        <v>73</v>
      </c>
      <c r="K159" s="22" t="s">
        <v>140</v>
      </c>
      <c r="L159" s="17">
        <v>19.946000000000002</v>
      </c>
      <c r="M159" s="42">
        <v>3.718</v>
      </c>
      <c r="O159" s="17">
        <v>74.157640000000001</v>
      </c>
      <c r="P159" s="17" t="s">
        <v>103</v>
      </c>
      <c r="Q159" s="20" t="s">
        <v>97</v>
      </c>
    </row>
    <row r="160" spans="1:17" x14ac:dyDescent="0.2">
      <c r="A160" s="22">
        <v>170</v>
      </c>
      <c r="C160" s="22" t="s">
        <v>81</v>
      </c>
      <c r="D160" s="22" t="s">
        <v>82</v>
      </c>
      <c r="E160" s="19" t="s">
        <v>68</v>
      </c>
      <c r="F160" s="22" t="s">
        <v>181</v>
      </c>
      <c r="G160" s="22" t="s">
        <v>70</v>
      </c>
      <c r="H160" s="22" t="s">
        <v>71</v>
      </c>
      <c r="I160" s="22" t="s">
        <v>72</v>
      </c>
      <c r="J160" s="22" t="s">
        <v>73</v>
      </c>
      <c r="K160" s="22" t="s">
        <v>140</v>
      </c>
      <c r="L160" s="17">
        <v>-4027.6889999999999</v>
      </c>
      <c r="M160" s="42">
        <v>3.718</v>
      </c>
      <c r="O160" s="17">
        <v>-14974.948280000001</v>
      </c>
      <c r="P160" s="17" t="s">
        <v>190</v>
      </c>
      <c r="Q160" s="20" t="s">
        <v>191</v>
      </c>
    </row>
    <row r="161" spans="1:17" x14ac:dyDescent="0.2">
      <c r="A161" s="22">
        <v>170</v>
      </c>
      <c r="C161" s="22" t="s">
        <v>81</v>
      </c>
      <c r="D161" s="22" t="s">
        <v>82</v>
      </c>
      <c r="E161" s="19" t="s">
        <v>68</v>
      </c>
      <c r="F161" s="22" t="s">
        <v>181</v>
      </c>
      <c r="G161" s="22" t="s">
        <v>70</v>
      </c>
      <c r="H161" s="22" t="s">
        <v>71</v>
      </c>
      <c r="I161" s="22" t="s">
        <v>72</v>
      </c>
      <c r="J161" s="22" t="s">
        <v>73</v>
      </c>
      <c r="K161" s="22" t="s">
        <v>140</v>
      </c>
      <c r="L161" s="17">
        <v>-107.849</v>
      </c>
      <c r="M161" s="42">
        <v>3.718</v>
      </c>
      <c r="O161" s="17">
        <v>-400.98405000000002</v>
      </c>
      <c r="P161" s="17" t="s">
        <v>192</v>
      </c>
      <c r="Q161" s="20" t="s">
        <v>193</v>
      </c>
    </row>
    <row r="162" spans="1:17" x14ac:dyDescent="0.2">
      <c r="A162" s="22">
        <v>170</v>
      </c>
      <c r="C162" s="22" t="s">
        <v>85</v>
      </c>
      <c r="D162" s="22" t="s">
        <v>86</v>
      </c>
      <c r="E162" s="19" t="s">
        <v>68</v>
      </c>
      <c r="F162" s="22" t="s">
        <v>181</v>
      </c>
      <c r="G162" s="22" t="s">
        <v>70</v>
      </c>
      <c r="H162" s="22" t="s">
        <v>71</v>
      </c>
      <c r="I162" s="22" t="s">
        <v>72</v>
      </c>
      <c r="J162" s="22" t="s">
        <v>73</v>
      </c>
      <c r="K162" s="22" t="s">
        <v>140</v>
      </c>
      <c r="L162" s="17">
        <v>-29.85</v>
      </c>
      <c r="M162" s="42">
        <v>3.718</v>
      </c>
      <c r="O162" s="17">
        <v>-110.9825</v>
      </c>
      <c r="P162" s="17" t="s">
        <v>188</v>
      </c>
      <c r="Q162" s="20" t="s">
        <v>189</v>
      </c>
    </row>
    <row r="163" spans="1:17" x14ac:dyDescent="0.2">
      <c r="A163" s="22">
        <v>170</v>
      </c>
      <c r="C163" s="22" t="s">
        <v>77</v>
      </c>
      <c r="D163" s="22" t="s">
        <v>78</v>
      </c>
      <c r="E163" s="19" t="s">
        <v>68</v>
      </c>
      <c r="F163" s="22" t="s">
        <v>181</v>
      </c>
      <c r="G163" s="22" t="s">
        <v>70</v>
      </c>
      <c r="H163" s="22" t="s">
        <v>71</v>
      </c>
      <c r="I163" s="22" t="s">
        <v>72</v>
      </c>
      <c r="J163" s="22" t="s">
        <v>73</v>
      </c>
      <c r="K163" s="22" t="s">
        <v>140</v>
      </c>
      <c r="L163" s="17">
        <v>1450</v>
      </c>
      <c r="M163" s="42">
        <v>3.718</v>
      </c>
      <c r="O163" s="17">
        <v>5391.1</v>
      </c>
      <c r="P163" s="17" t="s">
        <v>194</v>
      </c>
      <c r="Q163" s="20" t="s">
        <v>94</v>
      </c>
    </row>
    <row r="164" spans="1:17" x14ac:dyDescent="0.2">
      <c r="A164" s="22">
        <v>170</v>
      </c>
      <c r="C164" s="22" t="s">
        <v>81</v>
      </c>
      <c r="D164" s="22" t="s">
        <v>82</v>
      </c>
      <c r="E164" s="19" t="s">
        <v>68</v>
      </c>
      <c r="F164" s="22" t="s">
        <v>181</v>
      </c>
      <c r="G164" s="22" t="s">
        <v>70</v>
      </c>
      <c r="H164" s="22" t="s">
        <v>71</v>
      </c>
      <c r="I164" s="22" t="s">
        <v>72</v>
      </c>
      <c r="J164" s="22" t="s">
        <v>73</v>
      </c>
      <c r="K164" s="22" t="s">
        <v>140</v>
      </c>
      <c r="L164" s="17">
        <v>2310</v>
      </c>
      <c r="M164" s="42">
        <v>3.718</v>
      </c>
      <c r="O164" s="17">
        <v>8588.58</v>
      </c>
      <c r="P164" s="17" t="s">
        <v>195</v>
      </c>
      <c r="Q164" s="20" t="s">
        <v>196</v>
      </c>
    </row>
    <row r="165" spans="1:17" x14ac:dyDescent="0.2">
      <c r="A165" s="22">
        <v>170</v>
      </c>
      <c r="C165" s="22" t="s">
        <v>81</v>
      </c>
      <c r="D165" s="22" t="s">
        <v>82</v>
      </c>
      <c r="E165" s="19" t="s">
        <v>68</v>
      </c>
      <c r="F165" s="22" t="s">
        <v>181</v>
      </c>
      <c r="G165" s="22" t="s">
        <v>70</v>
      </c>
      <c r="H165" s="22" t="s">
        <v>71</v>
      </c>
      <c r="I165" s="22" t="s">
        <v>72</v>
      </c>
      <c r="J165" s="22" t="s">
        <v>73</v>
      </c>
      <c r="K165" s="22" t="s">
        <v>140</v>
      </c>
      <c r="L165" s="17">
        <v>-77.180000000000007</v>
      </c>
      <c r="M165" s="42">
        <v>3.718</v>
      </c>
      <c r="O165" s="17">
        <v>-286.95679999999999</v>
      </c>
      <c r="P165" s="17" t="s">
        <v>197</v>
      </c>
      <c r="Q165" s="20" t="s">
        <v>198</v>
      </c>
    </row>
    <row r="166" spans="1:17" x14ac:dyDescent="0.2">
      <c r="A166" s="22">
        <v>170</v>
      </c>
      <c r="C166" s="22" t="s">
        <v>77</v>
      </c>
      <c r="D166" s="22" t="s">
        <v>78</v>
      </c>
      <c r="E166" s="19" t="s">
        <v>68</v>
      </c>
      <c r="F166" s="22" t="s">
        <v>181</v>
      </c>
      <c r="G166" s="22" t="s">
        <v>70</v>
      </c>
      <c r="H166" s="22" t="s">
        <v>71</v>
      </c>
      <c r="I166" s="22" t="s">
        <v>72</v>
      </c>
      <c r="J166" s="22" t="s">
        <v>73</v>
      </c>
      <c r="K166" s="22" t="s">
        <v>140</v>
      </c>
      <c r="L166" s="17">
        <v>242.279</v>
      </c>
      <c r="M166" s="42">
        <v>3.718</v>
      </c>
      <c r="O166" s="17">
        <v>900.79483000000005</v>
      </c>
      <c r="P166" s="17" t="s">
        <v>169</v>
      </c>
      <c r="Q166" s="20" t="s">
        <v>96</v>
      </c>
    </row>
    <row r="167" spans="1:17" x14ac:dyDescent="0.2">
      <c r="A167" s="22">
        <v>170</v>
      </c>
      <c r="C167" s="22" t="s">
        <v>98</v>
      </c>
      <c r="D167" s="22" t="s">
        <v>99</v>
      </c>
      <c r="E167" s="19" t="s">
        <v>68</v>
      </c>
      <c r="F167" s="22" t="s">
        <v>181</v>
      </c>
      <c r="G167" s="22" t="s">
        <v>70</v>
      </c>
      <c r="H167" s="22" t="s">
        <v>71</v>
      </c>
      <c r="I167" s="22" t="s">
        <v>72</v>
      </c>
      <c r="J167" s="22" t="s">
        <v>73</v>
      </c>
      <c r="K167" s="22" t="s">
        <v>140</v>
      </c>
      <c r="L167" s="17">
        <v>0</v>
      </c>
      <c r="M167" s="42">
        <v>3.718</v>
      </c>
      <c r="O167" s="17">
        <v>-1.5900000000000001E-3</v>
      </c>
      <c r="P167" s="17" t="s">
        <v>130</v>
      </c>
      <c r="Q167" s="20" t="s">
        <v>130</v>
      </c>
    </row>
    <row r="168" spans="1:17" x14ac:dyDescent="0.2">
      <c r="A168" s="22">
        <v>170</v>
      </c>
      <c r="C168" s="22" t="s">
        <v>199</v>
      </c>
      <c r="D168" s="22" t="s">
        <v>200</v>
      </c>
      <c r="E168" s="19" t="s">
        <v>91</v>
      </c>
      <c r="F168" s="22" t="s">
        <v>139</v>
      </c>
      <c r="G168" s="22" t="s">
        <v>201</v>
      </c>
      <c r="H168" s="22" t="s">
        <v>71</v>
      </c>
      <c r="I168" s="22" t="s">
        <v>202</v>
      </c>
      <c r="J168" s="22" t="s">
        <v>93</v>
      </c>
      <c r="K168" s="22" t="s">
        <v>148</v>
      </c>
      <c r="L168" s="17">
        <v>0</v>
      </c>
      <c r="M168" s="42">
        <v>4.0218999999999996</v>
      </c>
      <c r="O168" s="17">
        <v>6.4999999999999997E-4</v>
      </c>
      <c r="P168" s="17" t="s">
        <v>104</v>
      </c>
      <c r="Q168" s="20" t="s">
        <v>104</v>
      </c>
    </row>
    <row r="169" spans="1:17" x14ac:dyDescent="0.2">
      <c r="A169" s="22">
        <v>170</v>
      </c>
      <c r="C169" s="22" t="s">
        <v>199</v>
      </c>
      <c r="D169" s="22" t="s">
        <v>200</v>
      </c>
      <c r="E169" s="19" t="s">
        <v>91</v>
      </c>
      <c r="F169" s="22" t="s">
        <v>139</v>
      </c>
      <c r="G169" s="22" t="s">
        <v>201</v>
      </c>
      <c r="H169" s="22" t="s">
        <v>71</v>
      </c>
      <c r="I169" s="22" t="s">
        <v>202</v>
      </c>
      <c r="J169" s="22" t="s">
        <v>93</v>
      </c>
      <c r="K169" s="22" t="s">
        <v>148</v>
      </c>
      <c r="L169" s="17">
        <v>1458.7349999999999</v>
      </c>
      <c r="M169" s="42">
        <v>4.0218999999999996</v>
      </c>
      <c r="O169" s="17">
        <v>5866.8881499999998</v>
      </c>
      <c r="P169" s="17" t="s">
        <v>203</v>
      </c>
      <c r="Q169" s="20" t="s">
        <v>152</v>
      </c>
    </row>
    <row r="170" spans="1:17" x14ac:dyDescent="0.2">
      <c r="A170" s="22">
        <v>170</v>
      </c>
      <c r="C170" s="22" t="s">
        <v>199</v>
      </c>
      <c r="D170" s="22" t="s">
        <v>200</v>
      </c>
      <c r="E170" s="19" t="s">
        <v>91</v>
      </c>
      <c r="F170" s="22" t="s">
        <v>139</v>
      </c>
      <c r="G170" s="22" t="s">
        <v>201</v>
      </c>
      <c r="H170" s="22" t="s">
        <v>71</v>
      </c>
      <c r="I170" s="22" t="s">
        <v>202</v>
      </c>
      <c r="J170" s="22" t="s">
        <v>93</v>
      </c>
      <c r="K170" s="22" t="s">
        <v>148</v>
      </c>
      <c r="L170" s="17">
        <v>-1.2999999999999999E-2</v>
      </c>
      <c r="M170" s="42">
        <v>4.0218999999999996</v>
      </c>
      <c r="O170" s="17">
        <v>-5.3039999999999997E-2</v>
      </c>
      <c r="P170" s="17" t="s">
        <v>130</v>
      </c>
      <c r="Q170" s="20" t="s">
        <v>130</v>
      </c>
    </row>
    <row r="171" spans="1:17" x14ac:dyDescent="0.2">
      <c r="A171" s="22">
        <v>170</v>
      </c>
      <c r="C171" s="22" t="s">
        <v>199</v>
      </c>
      <c r="D171" s="22" t="s">
        <v>200</v>
      </c>
      <c r="E171" s="19" t="s">
        <v>91</v>
      </c>
      <c r="F171" s="22" t="s">
        <v>139</v>
      </c>
      <c r="G171" s="22" t="s">
        <v>201</v>
      </c>
      <c r="H171" s="22" t="s">
        <v>71</v>
      </c>
      <c r="I171" s="22" t="s">
        <v>202</v>
      </c>
      <c r="J171" s="22" t="s">
        <v>93</v>
      </c>
      <c r="K171" s="22" t="s">
        <v>148</v>
      </c>
      <c r="L171" s="17">
        <v>6.0000000000000001E-3</v>
      </c>
      <c r="M171" s="42">
        <v>4.0218999999999996</v>
      </c>
      <c r="O171" s="17">
        <v>2.2679999999999999E-2</v>
      </c>
      <c r="P171" s="17" t="s">
        <v>104</v>
      </c>
      <c r="Q171" s="20" t="s">
        <v>104</v>
      </c>
    </row>
    <row r="172" spans="1:17" x14ac:dyDescent="0.2">
      <c r="A172" s="22">
        <v>170</v>
      </c>
      <c r="C172" s="22" t="s">
        <v>199</v>
      </c>
      <c r="D172" s="22" t="s">
        <v>200</v>
      </c>
      <c r="E172" s="19" t="s">
        <v>91</v>
      </c>
      <c r="F172" s="22" t="s">
        <v>139</v>
      </c>
      <c r="G172" s="22" t="s">
        <v>201</v>
      </c>
      <c r="H172" s="22" t="s">
        <v>71</v>
      </c>
      <c r="I172" s="22" t="s">
        <v>202</v>
      </c>
      <c r="J172" s="22" t="s">
        <v>93</v>
      </c>
      <c r="K172" s="22" t="s">
        <v>154</v>
      </c>
      <c r="L172" s="17">
        <v>2E-3</v>
      </c>
      <c r="M172" s="42">
        <v>4.8108000000000004</v>
      </c>
      <c r="O172" s="17">
        <v>9.1299999999999992E-3</v>
      </c>
      <c r="P172" s="17" t="s">
        <v>104</v>
      </c>
      <c r="Q172" s="20" t="s">
        <v>104</v>
      </c>
    </row>
    <row r="173" spans="1:17" x14ac:dyDescent="0.2">
      <c r="A173" s="22">
        <v>170</v>
      </c>
      <c r="C173" s="22" t="s">
        <v>199</v>
      </c>
      <c r="D173" s="22" t="s">
        <v>200</v>
      </c>
      <c r="E173" s="19" t="s">
        <v>91</v>
      </c>
      <c r="F173" s="22" t="s">
        <v>139</v>
      </c>
      <c r="G173" s="22" t="s">
        <v>201</v>
      </c>
      <c r="H173" s="22" t="s">
        <v>71</v>
      </c>
      <c r="I173" s="22" t="s">
        <v>202</v>
      </c>
      <c r="J173" s="22" t="s">
        <v>93</v>
      </c>
      <c r="K173" s="22" t="s">
        <v>154</v>
      </c>
      <c r="L173" s="17">
        <v>8.1000000000000003E-2</v>
      </c>
      <c r="M173" s="42">
        <v>4.8108000000000004</v>
      </c>
      <c r="O173" s="17">
        <v>0.39117000000000002</v>
      </c>
      <c r="P173" s="17" t="s">
        <v>104</v>
      </c>
      <c r="Q173" s="20" t="s">
        <v>104</v>
      </c>
    </row>
    <row r="174" spans="1:17" x14ac:dyDescent="0.2">
      <c r="A174" s="22">
        <v>170</v>
      </c>
      <c r="C174" s="22" t="s">
        <v>199</v>
      </c>
      <c r="D174" s="22" t="s">
        <v>200</v>
      </c>
      <c r="E174" s="19" t="s">
        <v>91</v>
      </c>
      <c r="F174" s="22" t="s">
        <v>139</v>
      </c>
      <c r="G174" s="22" t="s">
        <v>201</v>
      </c>
      <c r="H174" s="22" t="s">
        <v>71</v>
      </c>
      <c r="I174" s="22" t="s">
        <v>202</v>
      </c>
      <c r="J174" s="22" t="s">
        <v>93</v>
      </c>
      <c r="K174" s="22" t="s">
        <v>154</v>
      </c>
      <c r="L174" s="17">
        <v>0</v>
      </c>
      <c r="M174" s="42">
        <v>4.8108000000000004</v>
      </c>
      <c r="O174" s="17">
        <v>3.6000000000000002E-4</v>
      </c>
      <c r="P174" s="17" t="s">
        <v>104</v>
      </c>
      <c r="Q174" s="20" t="s">
        <v>104</v>
      </c>
    </row>
    <row r="175" spans="1:17" x14ac:dyDescent="0.2">
      <c r="A175" s="22">
        <v>170</v>
      </c>
      <c r="C175" s="22" t="s">
        <v>199</v>
      </c>
      <c r="D175" s="22" t="s">
        <v>200</v>
      </c>
      <c r="E175" s="19" t="s">
        <v>91</v>
      </c>
      <c r="F175" s="22" t="s">
        <v>139</v>
      </c>
      <c r="G175" s="22" t="s">
        <v>201</v>
      </c>
      <c r="H175" s="22" t="s">
        <v>71</v>
      </c>
      <c r="I175" s="22" t="s">
        <v>202</v>
      </c>
      <c r="J175" s="22" t="s">
        <v>93</v>
      </c>
      <c r="K175" s="22" t="s">
        <v>158</v>
      </c>
      <c r="L175" s="17">
        <v>122.822</v>
      </c>
      <c r="M175" s="42">
        <v>2.4892999999999998E-2</v>
      </c>
      <c r="O175" s="17">
        <v>3.05742</v>
      </c>
      <c r="P175" s="17" t="s">
        <v>104</v>
      </c>
      <c r="Q175" s="20" t="s">
        <v>104</v>
      </c>
    </row>
    <row r="176" spans="1:17" x14ac:dyDescent="0.2">
      <c r="A176" s="22">
        <v>170</v>
      </c>
      <c r="C176" s="22" t="s">
        <v>199</v>
      </c>
      <c r="D176" s="22" t="s">
        <v>200</v>
      </c>
      <c r="E176" s="19" t="s">
        <v>91</v>
      </c>
      <c r="F176" s="22" t="s">
        <v>139</v>
      </c>
      <c r="G176" s="22" t="s">
        <v>201</v>
      </c>
      <c r="H176" s="22" t="s">
        <v>71</v>
      </c>
      <c r="I176" s="22" t="s">
        <v>202</v>
      </c>
      <c r="J176" s="22" t="s">
        <v>93</v>
      </c>
      <c r="K176" s="22" t="s">
        <v>140</v>
      </c>
      <c r="L176" s="17">
        <v>0.33</v>
      </c>
      <c r="M176" s="42">
        <v>3.718</v>
      </c>
      <c r="O176" s="17">
        <v>1.22512</v>
      </c>
      <c r="P176" s="17" t="s">
        <v>104</v>
      </c>
      <c r="Q176" s="20" t="s">
        <v>104</v>
      </c>
    </row>
    <row r="177" spans="1:17" x14ac:dyDescent="0.2">
      <c r="A177" s="22">
        <v>170</v>
      </c>
      <c r="C177" s="22" t="s">
        <v>199</v>
      </c>
      <c r="D177" s="22" t="s">
        <v>200</v>
      </c>
      <c r="E177" s="19" t="s">
        <v>91</v>
      </c>
      <c r="F177" s="22" t="s">
        <v>139</v>
      </c>
      <c r="G177" s="22" t="s">
        <v>201</v>
      </c>
      <c r="H177" s="22" t="s">
        <v>71</v>
      </c>
      <c r="I177" s="22" t="s">
        <v>202</v>
      </c>
      <c r="J177" s="22" t="s">
        <v>93</v>
      </c>
      <c r="K177" s="22" t="s">
        <v>140</v>
      </c>
      <c r="L177" s="17">
        <v>0.158</v>
      </c>
      <c r="M177" s="42">
        <v>3.718</v>
      </c>
      <c r="O177" s="17">
        <v>0.58792</v>
      </c>
      <c r="P177" s="17" t="s">
        <v>104</v>
      </c>
      <c r="Q177" s="20" t="s">
        <v>104</v>
      </c>
    </row>
    <row r="178" spans="1:17" x14ac:dyDescent="0.2">
      <c r="A178" s="22">
        <v>170</v>
      </c>
      <c r="C178" s="22" t="s">
        <v>199</v>
      </c>
      <c r="D178" s="22" t="s">
        <v>200</v>
      </c>
      <c r="E178" s="19" t="s">
        <v>91</v>
      </c>
      <c r="F178" s="22" t="s">
        <v>139</v>
      </c>
      <c r="G178" s="22" t="s">
        <v>201</v>
      </c>
      <c r="H178" s="22" t="s">
        <v>71</v>
      </c>
      <c r="I178" s="22" t="s">
        <v>202</v>
      </c>
      <c r="J178" s="22" t="s">
        <v>93</v>
      </c>
      <c r="K178" s="22" t="s">
        <v>140</v>
      </c>
      <c r="L178" s="17">
        <v>-0.32900000000000001</v>
      </c>
      <c r="M178" s="42">
        <v>3.718</v>
      </c>
      <c r="O178" s="17">
        <v>-1.22502</v>
      </c>
      <c r="P178" s="17" t="s">
        <v>130</v>
      </c>
      <c r="Q178" s="20" t="s">
        <v>130</v>
      </c>
    </row>
    <row r="179" spans="1:17" x14ac:dyDescent="0.2">
      <c r="A179" s="22">
        <v>170</v>
      </c>
      <c r="C179" s="22" t="s">
        <v>199</v>
      </c>
      <c r="D179" s="22" t="s">
        <v>200</v>
      </c>
      <c r="E179" s="19" t="s">
        <v>91</v>
      </c>
      <c r="F179" s="22" t="s">
        <v>139</v>
      </c>
      <c r="G179" s="22" t="s">
        <v>201</v>
      </c>
      <c r="H179" s="22" t="s">
        <v>71</v>
      </c>
      <c r="I179" s="22" t="s">
        <v>202</v>
      </c>
      <c r="J179" s="22" t="s">
        <v>93</v>
      </c>
      <c r="K179" s="22" t="s">
        <v>140</v>
      </c>
      <c r="L179" s="17">
        <v>-2.0390000000000001</v>
      </c>
      <c r="M179" s="42">
        <v>3.718</v>
      </c>
      <c r="O179" s="17">
        <v>-7.5796599999999996</v>
      </c>
      <c r="P179" s="17" t="s">
        <v>189</v>
      </c>
      <c r="Q179" s="20" t="s">
        <v>130</v>
      </c>
    </row>
    <row r="180" spans="1:17" x14ac:dyDescent="0.2">
      <c r="A180" s="22">
        <v>170</v>
      </c>
      <c r="C180" s="22" t="s">
        <v>204</v>
      </c>
      <c r="D180" s="22" t="s">
        <v>205</v>
      </c>
      <c r="E180" s="19" t="s">
        <v>91</v>
      </c>
      <c r="F180" s="22" t="s">
        <v>139</v>
      </c>
      <c r="G180" s="22" t="s">
        <v>201</v>
      </c>
      <c r="H180" s="22" t="s">
        <v>71</v>
      </c>
      <c r="I180" s="22" t="s">
        <v>206</v>
      </c>
      <c r="J180" s="22" t="s">
        <v>207</v>
      </c>
      <c r="K180" s="22" t="s">
        <v>140</v>
      </c>
      <c r="L180" s="17">
        <v>-1.7000000000000001E-2</v>
      </c>
      <c r="M180" s="42">
        <v>3.718</v>
      </c>
      <c r="O180" s="17">
        <v>-6.4920000000000005E-2</v>
      </c>
      <c r="P180" s="17" t="s">
        <v>130</v>
      </c>
      <c r="Q180" s="20" t="s">
        <v>130</v>
      </c>
    </row>
    <row r="181" spans="1:17" x14ac:dyDescent="0.2">
      <c r="A181" s="22">
        <v>170</v>
      </c>
      <c r="C181" s="22" t="s">
        <v>199</v>
      </c>
      <c r="D181" s="22" t="s">
        <v>200</v>
      </c>
      <c r="E181" s="19" t="s">
        <v>91</v>
      </c>
      <c r="F181" s="22" t="s">
        <v>208</v>
      </c>
      <c r="G181" s="22" t="s">
        <v>201</v>
      </c>
      <c r="H181" s="22" t="s">
        <v>71</v>
      </c>
      <c r="I181" s="22" t="s">
        <v>202</v>
      </c>
      <c r="J181" s="22" t="s">
        <v>93</v>
      </c>
      <c r="K181" s="22" t="s">
        <v>140</v>
      </c>
      <c r="L181" s="17">
        <v>-174.48699999999999</v>
      </c>
      <c r="M181" s="42">
        <v>3.718</v>
      </c>
      <c r="O181" s="17">
        <v>-648.74193000000002</v>
      </c>
      <c r="P181" s="17" t="s">
        <v>209</v>
      </c>
      <c r="Q181" s="20" t="s">
        <v>210</v>
      </c>
    </row>
    <row r="182" spans="1:17" x14ac:dyDescent="0.2">
      <c r="A182" s="22">
        <v>170</v>
      </c>
      <c r="C182" s="22" t="s">
        <v>199</v>
      </c>
      <c r="D182" s="22" t="s">
        <v>200</v>
      </c>
      <c r="E182" s="19" t="s">
        <v>91</v>
      </c>
      <c r="F182" s="22" t="s">
        <v>208</v>
      </c>
      <c r="G182" s="22" t="s">
        <v>201</v>
      </c>
      <c r="H182" s="22" t="s">
        <v>71</v>
      </c>
      <c r="I182" s="22" t="s">
        <v>202</v>
      </c>
      <c r="J182" s="22" t="s">
        <v>93</v>
      </c>
      <c r="K182" s="22" t="s">
        <v>140</v>
      </c>
      <c r="L182" s="17">
        <v>-875.18799999999999</v>
      </c>
      <c r="M182" s="42">
        <v>3.718</v>
      </c>
      <c r="O182" s="17">
        <v>-3253.9480400000002</v>
      </c>
      <c r="P182" s="17" t="s">
        <v>211</v>
      </c>
      <c r="Q182" s="20" t="s">
        <v>212</v>
      </c>
    </row>
    <row r="183" spans="1:17" x14ac:dyDescent="0.2">
      <c r="A183" s="22">
        <v>170</v>
      </c>
      <c r="C183" s="22" t="s">
        <v>213</v>
      </c>
      <c r="D183" s="22" t="s">
        <v>214</v>
      </c>
      <c r="E183" s="19" t="s">
        <v>91</v>
      </c>
      <c r="F183" s="22" t="s">
        <v>208</v>
      </c>
      <c r="G183" s="22" t="s">
        <v>201</v>
      </c>
      <c r="H183" s="22" t="s">
        <v>71</v>
      </c>
      <c r="I183" s="22" t="s">
        <v>215</v>
      </c>
      <c r="J183" s="22" t="s">
        <v>93</v>
      </c>
      <c r="K183" s="22" t="s">
        <v>140</v>
      </c>
      <c r="L183" s="17">
        <v>90.325999999999993</v>
      </c>
      <c r="M183" s="42">
        <v>3.718</v>
      </c>
      <c r="O183" s="17">
        <v>335.83285000000001</v>
      </c>
      <c r="P183" s="17" t="s">
        <v>168</v>
      </c>
      <c r="Q183" s="20" t="s">
        <v>116</v>
      </c>
    </row>
    <row r="184" spans="1:17" x14ac:dyDescent="0.2">
      <c r="A184" s="22">
        <v>170</v>
      </c>
      <c r="C184" s="22" t="s">
        <v>89</v>
      </c>
      <c r="D184" s="22" t="s">
        <v>90</v>
      </c>
      <c r="E184" s="19" t="s">
        <v>91</v>
      </c>
      <c r="F184" s="22" t="s">
        <v>208</v>
      </c>
      <c r="G184" s="22" t="s">
        <v>201</v>
      </c>
      <c r="H184" s="22" t="s">
        <v>71</v>
      </c>
      <c r="I184" s="22" t="s">
        <v>92</v>
      </c>
      <c r="J184" s="22" t="s">
        <v>93</v>
      </c>
      <c r="K184" s="22" t="s">
        <v>140</v>
      </c>
      <c r="L184" s="17">
        <v>-0.11</v>
      </c>
      <c r="M184" s="42">
        <v>3.718</v>
      </c>
      <c r="O184" s="17">
        <v>-0.41070000000000001</v>
      </c>
      <c r="P184" s="17" t="s">
        <v>130</v>
      </c>
      <c r="Q184" s="20" t="s">
        <v>130</v>
      </c>
    </row>
    <row r="185" spans="1:17" x14ac:dyDescent="0.2">
      <c r="A185" s="22">
        <v>170</v>
      </c>
      <c r="C185" s="22" t="s">
        <v>89</v>
      </c>
      <c r="D185" s="22" t="s">
        <v>90</v>
      </c>
      <c r="E185" s="19" t="s">
        <v>91</v>
      </c>
      <c r="F185" s="22" t="s">
        <v>208</v>
      </c>
      <c r="G185" s="22" t="s">
        <v>201</v>
      </c>
      <c r="H185" s="22" t="s">
        <v>71</v>
      </c>
      <c r="I185" s="22" t="s">
        <v>92</v>
      </c>
      <c r="J185" s="22" t="s">
        <v>93</v>
      </c>
      <c r="K185" s="22" t="s">
        <v>140</v>
      </c>
      <c r="L185" s="17">
        <v>-0.221</v>
      </c>
      <c r="M185" s="42">
        <v>3.718</v>
      </c>
      <c r="O185" s="17">
        <v>-0.82076000000000005</v>
      </c>
      <c r="P185" s="17" t="s">
        <v>130</v>
      </c>
      <c r="Q185" s="20" t="s">
        <v>130</v>
      </c>
    </row>
    <row r="186" spans="1:17" x14ac:dyDescent="0.2">
      <c r="A186" s="22">
        <v>170</v>
      </c>
      <c r="C186" s="22" t="s">
        <v>204</v>
      </c>
      <c r="D186" s="22" t="s">
        <v>205</v>
      </c>
      <c r="E186" s="19" t="s">
        <v>91</v>
      </c>
      <c r="F186" s="22" t="s">
        <v>208</v>
      </c>
      <c r="G186" s="22" t="s">
        <v>201</v>
      </c>
      <c r="H186" s="22" t="s">
        <v>71</v>
      </c>
      <c r="I186" s="22" t="s">
        <v>206</v>
      </c>
      <c r="J186" s="22" t="s">
        <v>207</v>
      </c>
      <c r="K186" s="22" t="s">
        <v>140</v>
      </c>
      <c r="L186" s="17">
        <v>-56.113999999999997</v>
      </c>
      <c r="M186" s="42">
        <v>3.718</v>
      </c>
      <c r="O186" s="17">
        <v>-208.63208</v>
      </c>
      <c r="P186" s="17" t="s">
        <v>216</v>
      </c>
      <c r="Q186" s="20" t="s">
        <v>198</v>
      </c>
    </row>
    <row r="187" spans="1:17" x14ac:dyDescent="0.2">
      <c r="A187" s="22">
        <v>170</v>
      </c>
      <c r="C187" s="22" t="s">
        <v>204</v>
      </c>
      <c r="D187" s="22" t="s">
        <v>205</v>
      </c>
      <c r="E187" s="19" t="s">
        <v>91</v>
      </c>
      <c r="F187" s="22" t="s">
        <v>208</v>
      </c>
      <c r="G187" s="22" t="s">
        <v>201</v>
      </c>
      <c r="H187" s="22" t="s">
        <v>71</v>
      </c>
      <c r="I187" s="22" t="s">
        <v>206</v>
      </c>
      <c r="J187" s="22" t="s">
        <v>207</v>
      </c>
      <c r="K187" s="22" t="s">
        <v>140</v>
      </c>
      <c r="L187" s="17">
        <v>8.0679999999999996</v>
      </c>
      <c r="M187" s="42">
        <v>3.718</v>
      </c>
      <c r="O187" s="17">
        <v>29.997330000000002</v>
      </c>
      <c r="P187" s="17" t="s">
        <v>111</v>
      </c>
      <c r="Q187" s="20" t="s">
        <v>104</v>
      </c>
    </row>
    <row r="188" spans="1:17" x14ac:dyDescent="0.2">
      <c r="A188" s="22">
        <v>170</v>
      </c>
      <c r="C188" s="22" t="s">
        <v>204</v>
      </c>
      <c r="D188" s="22" t="s">
        <v>205</v>
      </c>
      <c r="E188" s="19" t="s">
        <v>91</v>
      </c>
      <c r="F188" s="22" t="s">
        <v>208</v>
      </c>
      <c r="G188" s="22" t="s">
        <v>201</v>
      </c>
      <c r="H188" s="22" t="s">
        <v>71</v>
      </c>
      <c r="I188" s="22" t="s">
        <v>206</v>
      </c>
      <c r="J188" s="22" t="s">
        <v>207</v>
      </c>
      <c r="K188" s="22" t="s">
        <v>140</v>
      </c>
      <c r="L188" s="17">
        <v>5.3810000000000002</v>
      </c>
      <c r="M188" s="42">
        <v>3.718</v>
      </c>
      <c r="O188" s="17">
        <v>20.00526</v>
      </c>
      <c r="P188" s="17" t="s">
        <v>97</v>
      </c>
      <c r="Q188" s="20" t="s">
        <v>104</v>
      </c>
    </row>
    <row r="189" spans="1:17" x14ac:dyDescent="0.2">
      <c r="A189" s="22">
        <v>170</v>
      </c>
      <c r="C189" s="22" t="s">
        <v>217</v>
      </c>
      <c r="D189" s="22" t="s">
        <v>218</v>
      </c>
      <c r="E189" s="19" t="s">
        <v>91</v>
      </c>
      <c r="F189" s="22" t="s">
        <v>208</v>
      </c>
      <c r="G189" s="22" t="s">
        <v>201</v>
      </c>
      <c r="H189" s="22" t="s">
        <v>71</v>
      </c>
      <c r="I189" s="22" t="s">
        <v>206</v>
      </c>
      <c r="J189" s="22" t="s">
        <v>207</v>
      </c>
      <c r="K189" s="22" t="s">
        <v>140</v>
      </c>
      <c r="L189" s="17">
        <v>8237.9950000000008</v>
      </c>
      <c r="M189" s="42">
        <v>3.718</v>
      </c>
      <c r="O189" s="17">
        <v>30628.863740000001</v>
      </c>
      <c r="P189" s="17" t="s">
        <v>219</v>
      </c>
      <c r="Q189" s="20" t="s">
        <v>220</v>
      </c>
    </row>
    <row r="190" spans="1:17" x14ac:dyDescent="0.2">
      <c r="A190" s="22">
        <v>170</v>
      </c>
      <c r="C190" s="22" t="s">
        <v>199</v>
      </c>
      <c r="D190" s="22" t="s">
        <v>200</v>
      </c>
      <c r="E190" s="19" t="s">
        <v>91</v>
      </c>
      <c r="F190" s="22" t="s">
        <v>208</v>
      </c>
      <c r="G190" s="22" t="s">
        <v>201</v>
      </c>
      <c r="H190" s="22" t="s">
        <v>71</v>
      </c>
      <c r="I190" s="22" t="s">
        <v>202</v>
      </c>
      <c r="J190" s="22" t="s">
        <v>93</v>
      </c>
      <c r="K190" s="22" t="s">
        <v>140</v>
      </c>
      <c r="L190" s="17">
        <v>510</v>
      </c>
      <c r="M190" s="42">
        <v>3.718</v>
      </c>
      <c r="O190" s="17">
        <v>1896.18</v>
      </c>
      <c r="P190" s="17" t="s">
        <v>221</v>
      </c>
      <c r="Q190" s="20" t="s">
        <v>110</v>
      </c>
    </row>
    <row r="191" spans="1:17" x14ac:dyDescent="0.2">
      <c r="A191" s="22">
        <v>170</v>
      </c>
      <c r="C191" s="22" t="s">
        <v>204</v>
      </c>
      <c r="D191" s="22" t="s">
        <v>205</v>
      </c>
      <c r="E191" s="19" t="s">
        <v>91</v>
      </c>
      <c r="F191" s="22" t="s">
        <v>208</v>
      </c>
      <c r="G191" s="22" t="s">
        <v>201</v>
      </c>
      <c r="H191" s="22" t="s">
        <v>71</v>
      </c>
      <c r="I191" s="22" t="s">
        <v>206</v>
      </c>
      <c r="J191" s="22" t="s">
        <v>207</v>
      </c>
      <c r="K191" s="22" t="s">
        <v>140</v>
      </c>
      <c r="L191" s="17">
        <v>23.9</v>
      </c>
      <c r="M191" s="42">
        <v>3.718</v>
      </c>
      <c r="O191" s="17">
        <v>88.860240000000005</v>
      </c>
      <c r="P191" s="17" t="s">
        <v>88</v>
      </c>
      <c r="Q191" s="20" t="s">
        <v>97</v>
      </c>
    </row>
    <row r="192" spans="1:17" x14ac:dyDescent="0.2">
      <c r="A192" s="22">
        <v>170</v>
      </c>
      <c r="C192" s="22" t="s">
        <v>204</v>
      </c>
      <c r="D192" s="22" t="s">
        <v>205</v>
      </c>
      <c r="E192" s="19" t="s">
        <v>91</v>
      </c>
      <c r="F192" s="22" t="s">
        <v>208</v>
      </c>
      <c r="G192" s="22" t="s">
        <v>201</v>
      </c>
      <c r="H192" s="22" t="s">
        <v>71</v>
      </c>
      <c r="I192" s="22" t="s">
        <v>206</v>
      </c>
      <c r="J192" s="22" t="s">
        <v>207</v>
      </c>
      <c r="K192" s="22" t="s">
        <v>140</v>
      </c>
      <c r="L192" s="17">
        <v>0.183</v>
      </c>
      <c r="M192" s="42">
        <v>3.718</v>
      </c>
      <c r="O192" s="17">
        <v>0.68076000000000003</v>
      </c>
      <c r="P192" s="17" t="s">
        <v>104</v>
      </c>
      <c r="Q192" s="20" t="s">
        <v>104</v>
      </c>
    </row>
    <row r="193" spans="1:17" x14ac:dyDescent="0.2">
      <c r="A193" s="22">
        <v>170</v>
      </c>
      <c r="C193" s="22" t="s">
        <v>204</v>
      </c>
      <c r="D193" s="22" t="s">
        <v>205</v>
      </c>
      <c r="E193" s="19" t="s">
        <v>91</v>
      </c>
      <c r="F193" s="22" t="s">
        <v>208</v>
      </c>
      <c r="G193" s="22" t="s">
        <v>201</v>
      </c>
      <c r="H193" s="22" t="s">
        <v>71</v>
      </c>
      <c r="I193" s="22" t="s">
        <v>206</v>
      </c>
      <c r="J193" s="22" t="s">
        <v>207</v>
      </c>
      <c r="K193" s="22" t="s">
        <v>140</v>
      </c>
      <c r="L193" s="17">
        <v>34450.483999999997</v>
      </c>
      <c r="M193" s="42">
        <v>3.718</v>
      </c>
      <c r="O193" s="17">
        <v>128086.90095</v>
      </c>
      <c r="P193" s="17" t="s">
        <v>222</v>
      </c>
      <c r="Q193" s="20" t="s">
        <v>223</v>
      </c>
    </row>
    <row r="194" spans="1:17" x14ac:dyDescent="0.2">
      <c r="A194" s="22">
        <v>170</v>
      </c>
      <c r="C194" s="22" t="s">
        <v>204</v>
      </c>
      <c r="D194" s="22" t="s">
        <v>205</v>
      </c>
      <c r="E194" s="19" t="s">
        <v>91</v>
      </c>
      <c r="F194" s="22" t="s">
        <v>208</v>
      </c>
      <c r="G194" s="22" t="s">
        <v>201</v>
      </c>
      <c r="H194" s="22" t="s">
        <v>71</v>
      </c>
      <c r="I194" s="22" t="s">
        <v>206</v>
      </c>
      <c r="J194" s="22" t="s">
        <v>207</v>
      </c>
      <c r="K194" s="22" t="s">
        <v>148</v>
      </c>
      <c r="L194" s="17">
        <v>6486.625</v>
      </c>
      <c r="M194" s="42">
        <v>4.0218999999999996</v>
      </c>
      <c r="O194" s="17">
        <v>26088.55559</v>
      </c>
      <c r="P194" s="17" t="s">
        <v>224</v>
      </c>
      <c r="Q194" s="20" t="s">
        <v>162</v>
      </c>
    </row>
    <row r="195" spans="1:17" x14ac:dyDescent="0.2">
      <c r="A195" s="22">
        <v>170</v>
      </c>
      <c r="C195" s="22" t="s">
        <v>204</v>
      </c>
      <c r="D195" s="22" t="s">
        <v>205</v>
      </c>
      <c r="E195" s="19" t="s">
        <v>91</v>
      </c>
      <c r="F195" s="22" t="s">
        <v>208</v>
      </c>
      <c r="G195" s="22" t="s">
        <v>201</v>
      </c>
      <c r="H195" s="22" t="s">
        <v>71</v>
      </c>
      <c r="I195" s="22" t="s">
        <v>206</v>
      </c>
      <c r="J195" s="22" t="s">
        <v>207</v>
      </c>
      <c r="K195" s="22" t="s">
        <v>158</v>
      </c>
      <c r="L195" s="17">
        <v>1082696.0549999999</v>
      </c>
      <c r="M195" s="42">
        <v>2.4892999999999998E-2</v>
      </c>
      <c r="O195" s="17">
        <v>26951.552889999999</v>
      </c>
      <c r="P195" s="17" t="s">
        <v>225</v>
      </c>
      <c r="Q195" s="20" t="s">
        <v>226</v>
      </c>
    </row>
    <row r="213" spans="1:1" x14ac:dyDescent="0.2">
      <c r="A213" s="22" t="s">
        <v>227</v>
      </c>
    </row>
  </sheetData>
  <customSheetViews>
    <customSheetView guid="{AE318230-F718-49FC-82EB-7CAC3DCD05F1}" showGridLines="0">
      <selection activeCell="K3" sqref="K3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5CE18-9658-43B2-9DDA-24A9F8706F67}">
  <sheetPr codeName="Sheet30"/>
  <dimension ref="A1:T40"/>
  <sheetViews>
    <sheetView rightToLeft="1" workbookViewId="0">
      <selection sqref="A1:T21"/>
    </sheetView>
  </sheetViews>
  <sheetFormatPr defaultColWidth="11.625" defaultRowHeight="14.1" customHeight="1" x14ac:dyDescent="0.2"/>
  <cols>
    <col min="1" max="1" width="29.375" customWidth="1"/>
    <col min="2" max="2" width="11.625" customWidth="1"/>
    <col min="3" max="3" width="14" customWidth="1"/>
    <col min="4" max="4" width="16.75" customWidth="1"/>
    <col min="5" max="5" width="18.5" customWidth="1"/>
    <col min="6" max="6" width="11.875" customWidth="1"/>
    <col min="7" max="7" width="22.875" style="33" customWidth="1"/>
    <col min="8" max="8" width="11.625" customWidth="1"/>
    <col min="9" max="9" width="19.875" customWidth="1"/>
    <col min="10" max="10" width="15.125" customWidth="1"/>
    <col min="11" max="12" width="11.625" customWidth="1"/>
    <col min="13" max="13" width="17.125" customWidth="1"/>
    <col min="14" max="14" width="11.75" customWidth="1"/>
    <col min="15" max="15" width="11.625" style="34" customWidth="1"/>
    <col min="16" max="17" width="11.625" customWidth="1"/>
    <col min="18" max="18" width="36" style="37" customWidth="1"/>
    <col min="19" max="19" width="32.75" style="37" customWidth="1"/>
    <col min="20" max="20" width="21.25" customWidth="1"/>
  </cols>
  <sheetData>
    <row r="1" spans="1:20" ht="66.75" customHeight="1" x14ac:dyDescent="0.2">
      <c r="A1" s="77" t="s">
        <v>49</v>
      </c>
      <c r="B1" s="77" t="s">
        <v>50</v>
      </c>
      <c r="C1" s="77" t="s">
        <v>4230</v>
      </c>
      <c r="D1" s="77" t="s">
        <v>4231</v>
      </c>
      <c r="E1" s="77" t="s">
        <v>4232</v>
      </c>
      <c r="F1" s="77" t="s">
        <v>4233</v>
      </c>
      <c r="G1" s="77" t="s">
        <v>4596</v>
      </c>
      <c r="H1" s="77" t="s">
        <v>55</v>
      </c>
      <c r="I1" s="77" t="s">
        <v>231</v>
      </c>
      <c r="J1" s="77" t="s">
        <v>56</v>
      </c>
      <c r="K1" s="77" t="s">
        <v>233</v>
      </c>
      <c r="L1" s="77" t="s">
        <v>58</v>
      </c>
      <c r="M1" s="77" t="s">
        <v>4238</v>
      </c>
      <c r="N1" s="77" t="s">
        <v>59</v>
      </c>
      <c r="O1" s="77" t="s">
        <v>61</v>
      </c>
      <c r="P1" s="77" t="s">
        <v>62</v>
      </c>
      <c r="Q1" s="77" t="s">
        <v>4239</v>
      </c>
      <c r="R1" s="78" t="s">
        <v>4597</v>
      </c>
      <c r="S1" s="78" t="s">
        <v>4598</v>
      </c>
      <c r="T1" s="77" t="s">
        <v>4599</v>
      </c>
    </row>
    <row r="2" spans="1:20" ht="14.1" customHeight="1" x14ac:dyDescent="0.2">
      <c r="A2">
        <v>170</v>
      </c>
      <c r="C2">
        <v>194</v>
      </c>
      <c r="D2" t="s">
        <v>3567</v>
      </c>
      <c r="E2" t="s">
        <v>4332</v>
      </c>
      <c r="F2">
        <v>2080645</v>
      </c>
      <c r="G2" s="33">
        <v>44920</v>
      </c>
      <c r="H2" t="s">
        <v>70</v>
      </c>
      <c r="J2" s="6" t="s">
        <v>71</v>
      </c>
      <c r="K2" s="6" t="s">
        <v>465</v>
      </c>
      <c r="L2" s="5" t="s">
        <v>465</v>
      </c>
      <c r="M2" s="5" t="s">
        <v>465</v>
      </c>
      <c r="N2" s="6" t="s">
        <v>74</v>
      </c>
      <c r="O2" s="34">
        <v>1</v>
      </c>
      <c r="P2" t="s">
        <v>419</v>
      </c>
      <c r="Q2" t="s">
        <v>4257</v>
      </c>
      <c r="R2" s="37">
        <v>3231.7959999999998</v>
      </c>
      <c r="S2" s="37">
        <v>3231.7959999999998</v>
      </c>
      <c r="T2" t="s">
        <v>4600</v>
      </c>
    </row>
    <row r="3" spans="1:20" ht="14.1" customHeight="1" x14ac:dyDescent="0.2">
      <c r="A3">
        <v>170</v>
      </c>
      <c r="C3">
        <v>194</v>
      </c>
      <c r="D3" t="s">
        <v>3567</v>
      </c>
      <c r="E3" t="s">
        <v>4332</v>
      </c>
      <c r="F3">
        <v>2080646</v>
      </c>
      <c r="G3" s="33">
        <v>44920</v>
      </c>
      <c r="H3" t="s">
        <v>70</v>
      </c>
      <c r="J3" s="6" t="s">
        <v>71</v>
      </c>
      <c r="K3" s="6" t="s">
        <v>465</v>
      </c>
      <c r="L3" s="5" t="s">
        <v>465</v>
      </c>
      <c r="M3" s="5" t="s">
        <v>465</v>
      </c>
      <c r="N3" s="6" t="s">
        <v>74</v>
      </c>
      <c r="O3" s="34">
        <v>1</v>
      </c>
      <c r="P3" t="s">
        <v>4335</v>
      </c>
      <c r="Q3" t="s">
        <v>4257</v>
      </c>
      <c r="R3" s="37">
        <v>380.21499999999997</v>
      </c>
      <c r="S3" s="37">
        <v>380.21499999999997</v>
      </c>
      <c r="T3" t="s">
        <v>4600</v>
      </c>
    </row>
    <row r="4" spans="1:20" ht="14.1" customHeight="1" x14ac:dyDescent="0.2">
      <c r="A4">
        <v>170</v>
      </c>
      <c r="C4">
        <v>179</v>
      </c>
      <c r="D4" t="s">
        <v>3567</v>
      </c>
      <c r="E4" t="s">
        <v>4310</v>
      </c>
      <c r="F4">
        <v>2080533</v>
      </c>
      <c r="G4" s="33">
        <v>44377</v>
      </c>
      <c r="H4" t="s">
        <v>70</v>
      </c>
      <c r="J4" s="6" t="s">
        <v>71</v>
      </c>
      <c r="K4" s="6" t="s">
        <v>821</v>
      </c>
      <c r="L4" s="5" t="s">
        <v>73</v>
      </c>
      <c r="M4" s="5" t="s">
        <v>4306</v>
      </c>
      <c r="N4" s="6" t="s">
        <v>74</v>
      </c>
      <c r="O4" s="34">
        <v>1</v>
      </c>
      <c r="P4" t="s">
        <v>4311</v>
      </c>
      <c r="Q4" t="s">
        <v>4257</v>
      </c>
      <c r="R4" s="37">
        <v>11177.798000000001</v>
      </c>
      <c r="S4" s="37">
        <v>11177.798000000001</v>
      </c>
      <c r="T4" t="s">
        <v>4601</v>
      </c>
    </row>
    <row r="5" spans="1:20" ht="14.25" x14ac:dyDescent="0.2">
      <c r="A5">
        <v>170</v>
      </c>
      <c r="C5">
        <v>182</v>
      </c>
      <c r="D5" t="s">
        <v>3567</v>
      </c>
      <c r="E5" t="s">
        <v>4314</v>
      </c>
      <c r="F5">
        <v>2080536</v>
      </c>
      <c r="G5" s="33">
        <v>44377</v>
      </c>
      <c r="H5" t="s">
        <v>70</v>
      </c>
      <c r="J5" s="6" t="s">
        <v>71</v>
      </c>
      <c r="K5" s="6" t="s">
        <v>465</v>
      </c>
      <c r="L5" s="5" t="s">
        <v>465</v>
      </c>
      <c r="M5" s="5" t="s">
        <v>465</v>
      </c>
      <c r="N5" s="6" t="s">
        <v>74</v>
      </c>
      <c r="O5" s="34">
        <v>1</v>
      </c>
      <c r="P5" t="s">
        <v>1592</v>
      </c>
      <c r="Q5" t="s">
        <v>4257</v>
      </c>
      <c r="R5" s="37">
        <v>21825.866999999998</v>
      </c>
      <c r="S5" s="37">
        <v>21825.866999999998</v>
      </c>
      <c r="T5" t="s">
        <v>4602</v>
      </c>
    </row>
    <row r="6" spans="1:20" ht="14.25" x14ac:dyDescent="0.2">
      <c r="A6">
        <v>170</v>
      </c>
      <c r="C6">
        <v>174</v>
      </c>
      <c r="D6" t="s">
        <v>3567</v>
      </c>
      <c r="E6" t="s">
        <v>4438</v>
      </c>
      <c r="F6">
        <v>2080688</v>
      </c>
      <c r="G6" s="33">
        <v>44926</v>
      </c>
      <c r="H6" t="s">
        <v>70</v>
      </c>
      <c r="J6" s="6" t="s">
        <v>71</v>
      </c>
      <c r="K6" s="6" t="s">
        <v>465</v>
      </c>
      <c r="L6" s="5" t="s">
        <v>465</v>
      </c>
      <c r="M6" s="5" t="s">
        <v>465</v>
      </c>
      <c r="N6" s="6" t="s">
        <v>74</v>
      </c>
      <c r="O6" s="34">
        <v>1</v>
      </c>
      <c r="P6" t="s">
        <v>364</v>
      </c>
      <c r="Q6" t="s">
        <v>4256</v>
      </c>
      <c r="R6" s="37">
        <v>6414.7359999999999</v>
      </c>
      <c r="S6" s="37">
        <v>6414.7359999999999</v>
      </c>
      <c r="T6" t="s">
        <v>4603</v>
      </c>
    </row>
    <row r="7" spans="1:20" ht="14.25" x14ac:dyDescent="0.2">
      <c r="A7">
        <v>170</v>
      </c>
      <c r="C7">
        <v>203</v>
      </c>
      <c r="D7" t="s">
        <v>3567</v>
      </c>
      <c r="E7" t="s">
        <v>4351</v>
      </c>
      <c r="F7">
        <v>2080744</v>
      </c>
      <c r="G7" s="33">
        <v>44913</v>
      </c>
      <c r="H7" t="s">
        <v>70</v>
      </c>
      <c r="J7" s="6" t="s">
        <v>71</v>
      </c>
      <c r="K7" s="6" t="s">
        <v>202</v>
      </c>
      <c r="L7" s="5" t="s">
        <v>456</v>
      </c>
      <c r="M7" s="5" t="s">
        <v>4306</v>
      </c>
      <c r="N7" s="6" t="s">
        <v>74</v>
      </c>
      <c r="O7" s="34">
        <v>1</v>
      </c>
      <c r="P7" t="s">
        <v>4317</v>
      </c>
      <c r="Q7" t="s">
        <v>4257</v>
      </c>
      <c r="R7" s="37">
        <v>23783.487000000001</v>
      </c>
      <c r="S7" s="37">
        <v>23783.487000000001</v>
      </c>
      <c r="T7" t="s">
        <v>4604</v>
      </c>
    </row>
    <row r="8" spans="1:20" ht="14.25" x14ac:dyDescent="0.2">
      <c r="A8">
        <v>170</v>
      </c>
      <c r="C8">
        <v>174</v>
      </c>
      <c r="D8" t="s">
        <v>3567</v>
      </c>
      <c r="E8" t="s">
        <v>4438</v>
      </c>
      <c r="F8">
        <v>2080662</v>
      </c>
      <c r="G8" s="33">
        <v>44926</v>
      </c>
      <c r="H8" t="s">
        <v>70</v>
      </c>
      <c r="J8" s="6" t="s">
        <v>71</v>
      </c>
      <c r="K8" s="6" t="s">
        <v>465</v>
      </c>
      <c r="L8" s="5" t="s">
        <v>465</v>
      </c>
      <c r="M8" s="5" t="s">
        <v>465</v>
      </c>
      <c r="N8" s="6" t="s">
        <v>74</v>
      </c>
      <c r="O8" s="34">
        <v>1</v>
      </c>
      <c r="P8" t="s">
        <v>1352</v>
      </c>
      <c r="Q8" t="s">
        <v>4256</v>
      </c>
      <c r="R8" s="37">
        <v>18343.563999999998</v>
      </c>
      <c r="S8" s="37">
        <v>18343.563999999998</v>
      </c>
      <c r="T8" t="s">
        <v>4605</v>
      </c>
    </row>
    <row r="9" spans="1:20" ht="14.25" x14ac:dyDescent="0.2">
      <c r="A9">
        <v>170</v>
      </c>
      <c r="C9">
        <v>186</v>
      </c>
      <c r="D9" t="s">
        <v>3567</v>
      </c>
      <c r="E9" t="s">
        <v>4429</v>
      </c>
      <c r="F9">
        <v>2080622</v>
      </c>
      <c r="G9" s="33">
        <v>44681</v>
      </c>
      <c r="H9" t="s">
        <v>70</v>
      </c>
      <c r="J9" s="6" t="s">
        <v>71</v>
      </c>
      <c r="K9" s="6" t="s">
        <v>1103</v>
      </c>
      <c r="L9" s="5" t="s">
        <v>73</v>
      </c>
      <c r="M9" s="5" t="s">
        <v>4306</v>
      </c>
      <c r="N9" s="6" t="s">
        <v>74</v>
      </c>
      <c r="O9" s="34">
        <v>1</v>
      </c>
      <c r="P9" t="s">
        <v>648</v>
      </c>
      <c r="Q9" t="s">
        <v>4256</v>
      </c>
      <c r="R9" s="37">
        <v>13873.674999999999</v>
      </c>
      <c r="S9" s="37">
        <v>13873.674999999999</v>
      </c>
      <c r="T9" t="s">
        <v>4606</v>
      </c>
    </row>
    <row r="10" spans="1:20" ht="14.25" x14ac:dyDescent="0.2">
      <c r="A10">
        <v>170</v>
      </c>
      <c r="C10">
        <v>154</v>
      </c>
      <c r="D10" t="s">
        <v>3567</v>
      </c>
      <c r="E10" t="s">
        <v>4303</v>
      </c>
      <c r="F10">
        <v>2080571</v>
      </c>
      <c r="G10" s="33">
        <v>43313</v>
      </c>
      <c r="H10" t="s">
        <v>70</v>
      </c>
      <c r="J10" s="6" t="s">
        <v>71</v>
      </c>
      <c r="K10" s="6" t="s">
        <v>202</v>
      </c>
      <c r="L10" s="5" t="s">
        <v>456</v>
      </c>
      <c r="M10" s="5" t="s">
        <v>4306</v>
      </c>
      <c r="N10" s="6" t="s">
        <v>74</v>
      </c>
      <c r="O10" s="34">
        <v>1</v>
      </c>
      <c r="P10" t="s">
        <v>4317</v>
      </c>
      <c r="Q10" t="s">
        <v>4257</v>
      </c>
      <c r="R10" s="37">
        <v>7155.942</v>
      </c>
      <c r="S10" s="37">
        <v>7155.942</v>
      </c>
      <c r="T10" t="s">
        <v>4607</v>
      </c>
    </row>
    <row r="11" spans="1:20" ht="14.25" x14ac:dyDescent="0.2">
      <c r="A11">
        <v>170</v>
      </c>
      <c r="C11">
        <v>185</v>
      </c>
      <c r="D11" t="s">
        <v>3567</v>
      </c>
      <c r="E11" t="s">
        <v>4425</v>
      </c>
      <c r="F11">
        <v>2080574</v>
      </c>
      <c r="G11" s="33">
        <v>45180</v>
      </c>
      <c r="H11" t="s">
        <v>70</v>
      </c>
      <c r="J11" s="6" t="s">
        <v>71</v>
      </c>
      <c r="K11" s="6" t="s">
        <v>1103</v>
      </c>
      <c r="L11" s="5" t="s">
        <v>73</v>
      </c>
      <c r="M11" s="5" t="s">
        <v>4306</v>
      </c>
      <c r="N11" s="6" t="s">
        <v>74</v>
      </c>
      <c r="O11" s="34">
        <v>1</v>
      </c>
      <c r="P11" t="s">
        <v>4426</v>
      </c>
      <c r="Q11" t="s">
        <v>4256</v>
      </c>
      <c r="R11" s="37">
        <v>3572.5810000000001</v>
      </c>
      <c r="S11" s="37">
        <v>3572.5810000000001</v>
      </c>
      <c r="T11" t="s">
        <v>4608</v>
      </c>
    </row>
    <row r="12" spans="1:20" ht="14.25" x14ac:dyDescent="0.2">
      <c r="A12">
        <v>170</v>
      </c>
      <c r="C12">
        <v>202</v>
      </c>
      <c r="D12" t="s">
        <v>3567</v>
      </c>
      <c r="E12" t="s">
        <v>4444</v>
      </c>
      <c r="F12">
        <v>2080749</v>
      </c>
      <c r="G12" s="33">
        <v>45190</v>
      </c>
      <c r="H12" t="s">
        <v>70</v>
      </c>
      <c r="J12" s="6" t="s">
        <v>71</v>
      </c>
      <c r="K12" s="6" t="s">
        <v>465</v>
      </c>
      <c r="L12" s="5" t="s">
        <v>465</v>
      </c>
      <c r="M12" s="5" t="s">
        <v>465</v>
      </c>
      <c r="N12" s="6" t="s">
        <v>74</v>
      </c>
      <c r="O12" s="34">
        <v>1</v>
      </c>
      <c r="P12" t="s">
        <v>4443</v>
      </c>
      <c r="Q12" t="s">
        <v>4256</v>
      </c>
      <c r="R12" s="37">
        <v>6152.5829999999996</v>
      </c>
      <c r="S12" s="37">
        <v>6152.5829999999996</v>
      </c>
      <c r="T12" t="s">
        <v>4609</v>
      </c>
    </row>
    <row r="13" spans="1:20" ht="14.25" x14ac:dyDescent="0.2">
      <c r="A13">
        <v>170</v>
      </c>
      <c r="C13">
        <v>250</v>
      </c>
      <c r="D13" t="s">
        <v>3567</v>
      </c>
      <c r="E13" t="s">
        <v>4388</v>
      </c>
      <c r="F13">
        <v>2080765</v>
      </c>
      <c r="G13" s="33">
        <v>45225</v>
      </c>
      <c r="H13" t="s">
        <v>70</v>
      </c>
      <c r="J13" s="6" t="s">
        <v>71</v>
      </c>
      <c r="K13" s="6" t="s">
        <v>465</v>
      </c>
      <c r="L13" s="5" t="s">
        <v>465</v>
      </c>
      <c r="M13" s="5" t="s">
        <v>465</v>
      </c>
      <c r="N13" s="6" t="s">
        <v>74</v>
      </c>
      <c r="O13" s="34">
        <v>1</v>
      </c>
      <c r="P13" t="s">
        <v>4434</v>
      </c>
      <c r="Q13" t="s">
        <v>4256</v>
      </c>
      <c r="R13" s="37">
        <v>6815.3810000000003</v>
      </c>
      <c r="S13" s="37">
        <v>6815.3810000000003</v>
      </c>
      <c r="T13" t="s">
        <v>4610</v>
      </c>
    </row>
    <row r="14" spans="1:20" ht="14.25" x14ac:dyDescent="0.2">
      <c r="A14">
        <v>170</v>
      </c>
      <c r="C14">
        <v>113</v>
      </c>
      <c r="D14" t="s">
        <v>3567</v>
      </c>
      <c r="E14" t="s">
        <v>4483</v>
      </c>
      <c r="F14">
        <v>8261018</v>
      </c>
      <c r="G14" s="33">
        <v>45245</v>
      </c>
      <c r="H14" t="s">
        <v>70</v>
      </c>
      <c r="J14" s="6" t="s">
        <v>71</v>
      </c>
      <c r="K14" s="6" t="s">
        <v>550</v>
      </c>
      <c r="L14" s="5" t="s">
        <v>456</v>
      </c>
      <c r="M14" s="5" t="s">
        <v>4306</v>
      </c>
      <c r="N14" s="6" t="s">
        <v>74</v>
      </c>
      <c r="O14" s="34">
        <v>1</v>
      </c>
      <c r="P14" t="s">
        <v>551</v>
      </c>
      <c r="Q14" t="s">
        <v>4256</v>
      </c>
      <c r="R14" s="37">
        <v>23767.31</v>
      </c>
      <c r="S14" s="37">
        <v>23767.31</v>
      </c>
      <c r="T14" s="72">
        <v>1</v>
      </c>
    </row>
    <row r="15" spans="1:20" ht="14.1" customHeight="1" x14ac:dyDescent="0.2">
      <c r="A15">
        <v>170</v>
      </c>
      <c r="C15">
        <v>19685</v>
      </c>
      <c r="D15" t="s">
        <v>3567</v>
      </c>
      <c r="E15" t="s">
        <v>4367</v>
      </c>
      <c r="F15">
        <v>2080801</v>
      </c>
      <c r="G15" s="33">
        <v>45280</v>
      </c>
      <c r="H15" t="s">
        <v>70</v>
      </c>
      <c r="J15" s="6" t="s">
        <v>71</v>
      </c>
      <c r="K15" s="6" t="s">
        <v>579</v>
      </c>
      <c r="L15" s="5" t="s">
        <v>73</v>
      </c>
      <c r="M15" s="5" t="s">
        <v>4306</v>
      </c>
      <c r="N15" s="6" t="s">
        <v>74</v>
      </c>
      <c r="O15" s="34">
        <v>1</v>
      </c>
      <c r="P15" t="s">
        <v>1791</v>
      </c>
      <c r="Q15" t="s">
        <v>4257</v>
      </c>
      <c r="R15" s="37">
        <v>17514.067999999999</v>
      </c>
      <c r="S15" s="37">
        <v>17514.067999999999</v>
      </c>
      <c r="T15" t="s">
        <v>4611</v>
      </c>
    </row>
    <row r="16" spans="1:20" ht="14.1" customHeight="1" x14ac:dyDescent="0.2">
      <c r="A16">
        <v>170</v>
      </c>
      <c r="C16">
        <v>251</v>
      </c>
      <c r="D16" t="s">
        <v>3567</v>
      </c>
      <c r="E16" t="s">
        <v>4358</v>
      </c>
      <c r="F16">
        <v>2080791</v>
      </c>
      <c r="G16" s="33">
        <v>45286</v>
      </c>
      <c r="H16" t="s">
        <v>70</v>
      </c>
      <c r="J16" s="6" t="s">
        <v>71</v>
      </c>
      <c r="K16" s="6" t="s">
        <v>465</v>
      </c>
      <c r="L16" s="5" t="s">
        <v>465</v>
      </c>
      <c r="M16" s="5" t="s">
        <v>465</v>
      </c>
      <c r="N16" s="6" t="s">
        <v>74</v>
      </c>
      <c r="O16" s="34">
        <v>1</v>
      </c>
      <c r="P16" t="s">
        <v>4360</v>
      </c>
      <c r="Q16" t="s">
        <v>4256</v>
      </c>
      <c r="R16" s="37">
        <v>9207.1029999999992</v>
      </c>
      <c r="S16" s="37">
        <v>9207.1029999999992</v>
      </c>
      <c r="T16" t="s">
        <v>4612</v>
      </c>
    </row>
    <row r="17" spans="1:20" ht="14.1" customHeight="1" x14ac:dyDescent="0.2">
      <c r="A17">
        <v>170</v>
      </c>
      <c r="C17">
        <v>1840</v>
      </c>
      <c r="D17" t="s">
        <v>3567</v>
      </c>
      <c r="E17" t="s">
        <v>4613</v>
      </c>
      <c r="F17">
        <v>2080841</v>
      </c>
      <c r="G17" s="33">
        <v>45403</v>
      </c>
      <c r="H17" t="s">
        <v>70</v>
      </c>
      <c r="J17" s="6" t="s">
        <v>71</v>
      </c>
      <c r="K17" s="6" t="s">
        <v>92</v>
      </c>
      <c r="L17" s="5" t="s">
        <v>456</v>
      </c>
      <c r="M17" s="5" t="s">
        <v>4306</v>
      </c>
      <c r="N17" s="6" t="s">
        <v>74</v>
      </c>
      <c r="O17" s="34">
        <v>1</v>
      </c>
      <c r="P17" t="s">
        <v>1700</v>
      </c>
      <c r="Q17" t="s">
        <v>4257</v>
      </c>
      <c r="R17" s="37">
        <v>3704.95</v>
      </c>
      <c r="S17" s="37">
        <v>3704.95</v>
      </c>
      <c r="T17" t="s">
        <v>4614</v>
      </c>
    </row>
    <row r="18" spans="1:20" ht="14.1" customHeight="1" x14ac:dyDescent="0.2">
      <c r="A18">
        <v>170</v>
      </c>
      <c r="C18">
        <v>19780</v>
      </c>
      <c r="D18" t="s">
        <v>3567</v>
      </c>
      <c r="E18" t="s">
        <v>4492</v>
      </c>
      <c r="F18">
        <v>2080853</v>
      </c>
      <c r="G18" s="33">
        <v>45444</v>
      </c>
      <c r="H18" t="s">
        <v>70</v>
      </c>
      <c r="J18" s="6" t="s">
        <v>71</v>
      </c>
      <c r="K18" s="6" t="s">
        <v>465</v>
      </c>
      <c r="L18" s="5" t="s">
        <v>465</v>
      </c>
      <c r="M18" s="5" t="s">
        <v>465</v>
      </c>
      <c r="N18" s="6" t="s">
        <v>140</v>
      </c>
      <c r="O18" s="34">
        <v>3.718</v>
      </c>
      <c r="P18" t="s">
        <v>4494</v>
      </c>
      <c r="Q18" t="s">
        <v>4257</v>
      </c>
      <c r="R18" s="37">
        <v>1755.922</v>
      </c>
      <c r="S18" s="37">
        <v>6528.518</v>
      </c>
      <c r="T18" t="s">
        <v>4615</v>
      </c>
    </row>
    <row r="19" spans="1:20" ht="14.1" customHeight="1" x14ac:dyDescent="0.2">
      <c r="A19">
        <v>170</v>
      </c>
      <c r="C19">
        <v>19803</v>
      </c>
      <c r="D19" t="s">
        <v>3567</v>
      </c>
      <c r="E19" t="s">
        <v>4473</v>
      </c>
      <c r="F19">
        <v>2080880</v>
      </c>
      <c r="G19" s="33">
        <v>45511</v>
      </c>
      <c r="H19" t="s">
        <v>70</v>
      </c>
      <c r="J19" s="6" t="s">
        <v>71</v>
      </c>
      <c r="K19" s="6" t="s">
        <v>465</v>
      </c>
      <c r="L19" s="5" t="s">
        <v>465</v>
      </c>
      <c r="M19" s="5" t="s">
        <v>465</v>
      </c>
      <c r="N19" s="6" t="s">
        <v>74</v>
      </c>
      <c r="O19" s="34">
        <v>1</v>
      </c>
      <c r="P19" t="s">
        <v>1390</v>
      </c>
      <c r="Q19" t="s">
        <v>4256</v>
      </c>
      <c r="R19" s="37">
        <v>9564.0589999999993</v>
      </c>
      <c r="S19" s="37">
        <v>9564.0589999999993</v>
      </c>
      <c r="T19" t="s">
        <v>4616</v>
      </c>
    </row>
    <row r="20" spans="1:20" ht="14.1" customHeight="1" x14ac:dyDescent="0.2">
      <c r="A20">
        <v>170</v>
      </c>
      <c r="C20">
        <v>19862</v>
      </c>
      <c r="D20" t="s">
        <v>3567</v>
      </c>
      <c r="E20" t="s">
        <v>4488</v>
      </c>
      <c r="F20">
        <v>2080921</v>
      </c>
      <c r="G20" s="33">
        <v>45610</v>
      </c>
      <c r="H20" t="s">
        <v>70</v>
      </c>
      <c r="J20" s="6" t="s">
        <v>71</v>
      </c>
      <c r="K20" s="6" t="s">
        <v>465</v>
      </c>
      <c r="L20" s="5" t="s">
        <v>465</v>
      </c>
      <c r="M20" s="5" t="s">
        <v>465</v>
      </c>
      <c r="N20" s="6" t="s">
        <v>140</v>
      </c>
      <c r="O20" s="34">
        <v>3.718</v>
      </c>
      <c r="P20" t="s">
        <v>4490</v>
      </c>
      <c r="Q20" t="s">
        <v>4257</v>
      </c>
      <c r="R20" s="37">
        <v>1234.761</v>
      </c>
      <c r="S20" s="37">
        <v>4590.84</v>
      </c>
      <c r="T20" t="s">
        <v>4617</v>
      </c>
    </row>
    <row r="21" spans="1:20" ht="14.1" customHeight="1" x14ac:dyDescent="0.2">
      <c r="A21">
        <v>170</v>
      </c>
      <c r="C21">
        <v>19977</v>
      </c>
      <c r="D21" t="s">
        <v>3567</v>
      </c>
      <c r="E21" t="s">
        <v>4495</v>
      </c>
      <c r="F21">
        <v>2080948</v>
      </c>
      <c r="G21" s="33">
        <v>45672</v>
      </c>
      <c r="H21" t="s">
        <v>70</v>
      </c>
      <c r="J21" s="6" t="s">
        <v>71</v>
      </c>
      <c r="K21" s="6" t="s">
        <v>465</v>
      </c>
      <c r="L21" s="5" t="s">
        <v>465</v>
      </c>
      <c r="M21" s="5" t="s">
        <v>465</v>
      </c>
      <c r="N21" s="6" t="s">
        <v>140</v>
      </c>
      <c r="O21" s="34">
        <v>3.718</v>
      </c>
      <c r="P21" t="s">
        <v>4496</v>
      </c>
      <c r="Q21" t="s">
        <v>4257</v>
      </c>
      <c r="R21" s="37">
        <v>2189.511</v>
      </c>
      <c r="S21" s="37">
        <v>8140.6030000000001</v>
      </c>
      <c r="T21" t="s">
        <v>4618</v>
      </c>
    </row>
    <row r="22" spans="1:20" ht="14.1" customHeight="1" x14ac:dyDescent="0.2">
      <c r="G22"/>
      <c r="J22" s="6"/>
      <c r="K22" s="6"/>
      <c r="L22" s="5"/>
      <c r="M22" s="5"/>
      <c r="N22" s="6"/>
      <c r="O22"/>
    </row>
    <row r="23" spans="1:20" ht="14.1" customHeight="1" x14ac:dyDescent="0.2">
      <c r="G23"/>
      <c r="J23" s="6"/>
      <c r="K23" s="6"/>
      <c r="L23" s="5"/>
      <c r="M23" s="5"/>
      <c r="N23" s="6"/>
      <c r="O23"/>
    </row>
    <row r="24" spans="1:20" ht="14.1" customHeight="1" x14ac:dyDescent="0.2">
      <c r="G24"/>
      <c r="J24" s="6"/>
      <c r="K24" s="6"/>
      <c r="L24" s="5"/>
      <c r="M24" s="5"/>
      <c r="N24" s="6"/>
      <c r="O24"/>
    </row>
    <row r="25" spans="1:20" ht="14.1" customHeight="1" x14ac:dyDescent="0.2">
      <c r="G25"/>
      <c r="J25" s="6"/>
      <c r="K25" s="6"/>
      <c r="L25" s="5"/>
      <c r="M25" s="5"/>
      <c r="N25" s="6"/>
      <c r="O25"/>
    </row>
    <row r="26" spans="1:20" ht="14.1" customHeight="1" x14ac:dyDescent="0.2">
      <c r="G26"/>
      <c r="J26" s="6"/>
      <c r="K26" s="6"/>
      <c r="L26" s="5"/>
      <c r="M26" s="5"/>
      <c r="N26" s="6"/>
      <c r="O26"/>
    </row>
    <row r="27" spans="1:20" ht="14.1" customHeight="1" x14ac:dyDescent="0.2">
      <c r="G27"/>
      <c r="J27" s="6"/>
      <c r="K27" s="6"/>
      <c r="L27" s="5"/>
      <c r="M27" s="5"/>
      <c r="N27" s="6"/>
      <c r="O27"/>
    </row>
    <row r="28" spans="1:20" ht="14.1" customHeight="1" x14ac:dyDescent="0.2">
      <c r="G28"/>
      <c r="J28" s="6"/>
      <c r="K28" s="6"/>
      <c r="L28" s="5"/>
      <c r="M28" s="5"/>
      <c r="N28" s="6"/>
      <c r="O28"/>
    </row>
    <row r="29" spans="1:20" ht="14.1" customHeight="1" x14ac:dyDescent="0.2">
      <c r="G29"/>
      <c r="J29" s="6"/>
      <c r="K29" s="6"/>
      <c r="L29" s="5"/>
      <c r="M29" s="5"/>
      <c r="N29" s="6"/>
      <c r="O29"/>
    </row>
    <row r="30" spans="1:20" ht="14.1" customHeight="1" x14ac:dyDescent="0.2">
      <c r="G30"/>
      <c r="K30" s="6"/>
      <c r="O30"/>
    </row>
    <row r="31" spans="1:20" ht="14.1" customHeight="1" x14ac:dyDescent="0.2">
      <c r="G31"/>
      <c r="O31"/>
    </row>
    <row r="32" spans="1:20" ht="14.1" customHeight="1" x14ac:dyDescent="0.2">
      <c r="G32"/>
      <c r="O32"/>
    </row>
    <row r="33" spans="7:15" ht="14.1" customHeight="1" x14ac:dyDescent="0.2">
      <c r="G33"/>
      <c r="O33"/>
    </row>
    <row r="34" spans="7:15" ht="14.1" customHeight="1" x14ac:dyDescent="0.2">
      <c r="G34"/>
      <c r="O34"/>
    </row>
    <row r="35" spans="7:15" ht="14.1" customHeight="1" x14ac:dyDescent="0.2">
      <c r="G35"/>
      <c r="O35"/>
    </row>
    <row r="36" spans="7:15" ht="14.1" customHeight="1" x14ac:dyDescent="0.2">
      <c r="G36"/>
      <c r="O36"/>
    </row>
    <row r="37" spans="7:15" ht="14.1" customHeight="1" x14ac:dyDescent="0.2">
      <c r="G37"/>
      <c r="O37"/>
    </row>
    <row r="38" spans="7:15" ht="14.1" customHeight="1" x14ac:dyDescent="0.2">
      <c r="G38"/>
      <c r="O38"/>
    </row>
    <row r="39" spans="7:15" ht="14.1" customHeight="1" x14ac:dyDescent="0.2">
      <c r="G39"/>
      <c r="O39"/>
    </row>
    <row r="40" spans="7:15" ht="14.1" customHeight="1" x14ac:dyDescent="0.2">
      <c r="G40"/>
      <c r="O40"/>
    </row>
  </sheetData>
  <customSheetViews>
    <customSheetView guid="{AE318230-F718-49FC-82EB-7CAC3DCD05F1}" showGridLines="0" hiddenRows="1">
      <selection activeCell="F2" sqref="F2"/>
      <pageMargins left="0.7" right="0.7" top="0.75" bottom="0.75" header="0.3" footer="0.3"/>
      <pageSetup orientation="portrait"/>
    </customSheetView>
  </customSheetViews>
  <dataValidations count="6">
    <dataValidation type="list" allowBlank="1" showInputMessage="1" showErrorMessage="1" sqref="J2:J4 J15:J29" xr:uid="{00000000-0002-0000-1D00-000000000000}">
      <formula1>Israel_Abroad</formula1>
    </dataValidation>
    <dataValidation type="list" allowBlank="1" showInputMessage="1" showErrorMessage="1" sqref="L2:L4 L15:L29" xr:uid="{00000000-0002-0000-1D00-000001000000}">
      <formula1>Holding_Interest</formula1>
    </dataValidation>
    <dataValidation type="list" allowBlank="1" showInputMessage="1" showErrorMessage="1" sqref="K2:K4 K15:K30" xr:uid="{00000000-0002-0000-1D00-000002000000}">
      <formula1>Country_list</formula1>
    </dataValidation>
    <dataValidation type="list" allowBlank="1" showInputMessage="1" showErrorMessage="1" sqref="E2:E4 E15:E29" xr:uid="{00000000-0002-0000-1D00-000003000000}">
      <formula1>Issuer_Number_Type_5</formula1>
    </dataValidation>
    <dataValidation type="list" allowBlank="1" showInputMessage="1" showErrorMessage="1" sqref="H2:H4 H15:H29" xr:uid="{00000000-0002-0000-1D00-000004000000}">
      <formula1>#REF!</formula1>
    </dataValidation>
    <dataValidation allowBlank="1" showInputMessage="1" showErrorMessage="1" sqref="J5:L14 E5:E14 H5:H14" xr:uid="{00000000-0002-0000-1D00-000005000000}"/>
  </dataValidations>
  <pageMargins left="0.7" right="0.7" top="0.75" bottom="0.75" header="0.3" footer="0.3"/>
  <pageSetup orientation="portrait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CD317-0B70-4FA1-A6F1-F374A91D1D1A}">
  <sheetPr codeName="Sheet31"/>
  <dimension ref="A1:Y29"/>
  <sheetViews>
    <sheetView rightToLeft="1" workbookViewId="0">
      <selection activeCell="E31" sqref="E31"/>
    </sheetView>
  </sheetViews>
  <sheetFormatPr defaultColWidth="9" defaultRowHeight="14.25" x14ac:dyDescent="0.2"/>
  <cols>
    <col min="1" max="1" width="29.375" customWidth="1"/>
    <col min="2" max="3" width="11.625" customWidth="1"/>
    <col min="4" max="4" width="21.75" customWidth="1"/>
    <col min="5" max="5" width="27.5" style="1" customWidth="1"/>
    <col min="6" max="6" width="30.25" customWidth="1"/>
    <col min="7" max="7" width="13.5" customWidth="1"/>
    <col min="8" max="8" width="19.25" customWidth="1"/>
    <col min="9" max="9" width="22.625" customWidth="1"/>
    <col min="10" max="10" width="11.75" customWidth="1"/>
    <col min="11" max="11" width="28.875" style="33" customWidth="1"/>
    <col min="12" max="12" width="42.25" style="37" customWidth="1"/>
    <col min="13" max="13" width="28.375" style="37" customWidth="1"/>
    <col min="14" max="14" width="47.25" style="37" customWidth="1"/>
    <col min="15" max="15" width="33.375" style="37" customWidth="1"/>
    <col min="16" max="16" width="17.875" customWidth="1"/>
    <col min="17" max="17" width="24.5" style="33" customWidth="1"/>
    <col min="18" max="24" width="11.625" customWidth="1"/>
    <col min="25" max="25" width="11.625" style="1" customWidth="1"/>
    <col min="26" max="33" width="11.625" customWidth="1"/>
    <col min="34" max="34" width="9" customWidth="1"/>
  </cols>
  <sheetData>
    <row r="1" spans="1:25" ht="66.75" customHeight="1" x14ac:dyDescent="0.2">
      <c r="A1" s="77" t="s">
        <v>49</v>
      </c>
      <c r="B1" s="77" t="s">
        <v>50</v>
      </c>
      <c r="C1" s="77" t="s">
        <v>54</v>
      </c>
      <c r="D1" s="77" t="s">
        <v>3813</v>
      </c>
      <c r="E1" s="77" t="s">
        <v>3814</v>
      </c>
      <c r="F1" s="77" t="s">
        <v>3815</v>
      </c>
      <c r="G1" s="77" t="s">
        <v>3816</v>
      </c>
      <c r="H1" s="77" t="s">
        <v>3817</v>
      </c>
      <c r="I1" s="77" t="s">
        <v>3818</v>
      </c>
      <c r="J1" s="77" t="s">
        <v>59</v>
      </c>
      <c r="K1" s="77" t="s">
        <v>4619</v>
      </c>
      <c r="L1" s="78" t="s">
        <v>4620</v>
      </c>
      <c r="M1" s="78" t="s">
        <v>4621</v>
      </c>
      <c r="N1" s="78" t="s">
        <v>4622</v>
      </c>
      <c r="O1" s="78" t="s">
        <v>4623</v>
      </c>
      <c r="P1" s="77" t="s">
        <v>4624</v>
      </c>
      <c r="Q1" s="77" t="s">
        <v>4625</v>
      </c>
      <c r="Y1"/>
    </row>
    <row r="2" spans="1:25" x14ac:dyDescent="0.2">
      <c r="A2">
        <v>170</v>
      </c>
      <c r="C2" t="s">
        <v>4626</v>
      </c>
      <c r="D2" t="s">
        <v>3831</v>
      </c>
      <c r="G2" t="s">
        <v>3832</v>
      </c>
      <c r="H2">
        <v>89425</v>
      </c>
      <c r="I2" t="s">
        <v>3567</v>
      </c>
      <c r="J2" t="s">
        <v>74</v>
      </c>
      <c r="K2" s="33">
        <v>44997</v>
      </c>
      <c r="L2" s="37">
        <v>16235.413</v>
      </c>
      <c r="M2" s="37">
        <v>16235.413</v>
      </c>
      <c r="N2" s="37">
        <v>11364.789000000001</v>
      </c>
      <c r="O2" s="37">
        <v>11364.789000000001</v>
      </c>
      <c r="P2" t="s">
        <v>4627</v>
      </c>
      <c r="Q2" s="33">
        <v>47942</v>
      </c>
    </row>
    <row r="3" spans="1:25" x14ac:dyDescent="0.2">
      <c r="A3">
        <v>170</v>
      </c>
      <c r="C3" t="s">
        <v>4626</v>
      </c>
      <c r="D3" t="s">
        <v>3835</v>
      </c>
      <c r="G3" t="s">
        <v>3836</v>
      </c>
      <c r="H3">
        <v>89455</v>
      </c>
      <c r="I3" t="s">
        <v>3567</v>
      </c>
      <c r="J3" t="s">
        <v>74</v>
      </c>
      <c r="K3" s="33">
        <v>45253</v>
      </c>
      <c r="L3" s="37">
        <v>15190</v>
      </c>
      <c r="M3" s="37">
        <v>15190</v>
      </c>
      <c r="N3" s="37">
        <v>3038</v>
      </c>
      <c r="O3" s="37">
        <v>3038</v>
      </c>
      <c r="P3" t="s">
        <v>4628</v>
      </c>
      <c r="Q3" s="33">
        <v>47452</v>
      </c>
    </row>
    <row r="4" spans="1:25" x14ac:dyDescent="0.2">
      <c r="A4">
        <v>170</v>
      </c>
      <c r="C4" t="s">
        <v>4626</v>
      </c>
      <c r="D4" t="s">
        <v>3839</v>
      </c>
      <c r="G4" t="s">
        <v>3840</v>
      </c>
      <c r="H4">
        <v>89446</v>
      </c>
      <c r="I4" t="s">
        <v>3567</v>
      </c>
      <c r="J4" t="s">
        <v>74</v>
      </c>
      <c r="K4" s="33">
        <v>45259</v>
      </c>
      <c r="L4" s="37">
        <v>11310</v>
      </c>
      <c r="M4" s="37">
        <v>11310</v>
      </c>
      <c r="N4" s="37">
        <v>10563.259</v>
      </c>
      <c r="O4" s="37">
        <v>10563.259</v>
      </c>
      <c r="P4" t="s">
        <v>4629</v>
      </c>
      <c r="Q4" s="33">
        <v>47999</v>
      </c>
    </row>
    <row r="5" spans="1:25" x14ac:dyDescent="0.2">
      <c r="A5">
        <v>170</v>
      </c>
      <c r="C5" t="s">
        <v>4626</v>
      </c>
      <c r="D5" t="s">
        <v>3843</v>
      </c>
      <c r="G5" t="s">
        <v>3844</v>
      </c>
      <c r="H5">
        <v>89498</v>
      </c>
      <c r="I5" t="s">
        <v>3567</v>
      </c>
      <c r="J5" t="s">
        <v>74</v>
      </c>
      <c r="K5" s="33">
        <v>45566</v>
      </c>
      <c r="L5" s="37">
        <v>44918</v>
      </c>
      <c r="M5" s="37">
        <v>44918</v>
      </c>
      <c r="N5" s="37">
        <v>41155.851000000002</v>
      </c>
      <c r="O5" s="37">
        <v>41155.851000000002</v>
      </c>
      <c r="P5" t="s">
        <v>4630</v>
      </c>
      <c r="Q5" s="33">
        <v>49949</v>
      </c>
    </row>
    <row r="6" spans="1:25" x14ac:dyDescent="0.2">
      <c r="A6">
        <v>170</v>
      </c>
      <c r="C6" t="s">
        <v>4626</v>
      </c>
      <c r="D6" t="s">
        <v>3847</v>
      </c>
      <c r="G6" t="s">
        <v>3848</v>
      </c>
      <c r="H6">
        <v>89504</v>
      </c>
      <c r="I6" t="s">
        <v>3567</v>
      </c>
      <c r="J6" t="s">
        <v>74</v>
      </c>
      <c r="K6" s="33">
        <v>45600</v>
      </c>
      <c r="L6" s="37">
        <v>9147.0750000000007</v>
      </c>
      <c r="M6" s="37">
        <v>9147.0750000000007</v>
      </c>
      <c r="N6" s="37">
        <v>6523.4359999999997</v>
      </c>
      <c r="O6" s="37">
        <v>6523.4359999999997</v>
      </c>
      <c r="P6" t="s">
        <v>4631</v>
      </c>
      <c r="Q6" s="33">
        <v>53924</v>
      </c>
    </row>
    <row r="7" spans="1:25" x14ac:dyDescent="0.2">
      <c r="A7">
        <v>170</v>
      </c>
      <c r="C7" t="s">
        <v>4626</v>
      </c>
      <c r="D7" t="s">
        <v>3851</v>
      </c>
      <c r="G7" t="s">
        <v>3852</v>
      </c>
      <c r="H7">
        <v>89491</v>
      </c>
      <c r="I7" t="s">
        <v>3567</v>
      </c>
      <c r="J7" t="s">
        <v>140</v>
      </c>
      <c r="K7" s="33">
        <v>45502</v>
      </c>
      <c r="L7" s="37">
        <v>12560</v>
      </c>
      <c r="M7" s="37">
        <v>46220.800000000003</v>
      </c>
      <c r="N7" s="37">
        <v>9231.4179999999997</v>
      </c>
      <c r="O7" s="37">
        <v>34322.411</v>
      </c>
      <c r="P7" t="s">
        <v>4632</v>
      </c>
      <c r="Q7" s="33">
        <v>49091</v>
      </c>
    </row>
    <row r="8" spans="1:25" x14ac:dyDescent="0.2">
      <c r="A8">
        <v>170</v>
      </c>
      <c r="C8" t="s">
        <v>4626</v>
      </c>
      <c r="D8" t="s">
        <v>3861</v>
      </c>
      <c r="G8" t="s">
        <v>3862</v>
      </c>
      <c r="H8">
        <v>89437</v>
      </c>
      <c r="I8" t="s">
        <v>3567</v>
      </c>
      <c r="J8" t="s">
        <v>74</v>
      </c>
      <c r="K8" s="33">
        <v>45105</v>
      </c>
      <c r="L8" s="37">
        <v>13596</v>
      </c>
      <c r="M8" s="37">
        <v>13596</v>
      </c>
      <c r="N8" s="37">
        <v>10243.19</v>
      </c>
      <c r="O8" s="37">
        <v>10243.19</v>
      </c>
      <c r="P8" t="s">
        <v>4633</v>
      </c>
      <c r="Q8" s="33">
        <v>48005</v>
      </c>
    </row>
    <row r="9" spans="1:25" x14ac:dyDescent="0.2">
      <c r="A9">
        <v>170</v>
      </c>
      <c r="C9" t="s">
        <v>4626</v>
      </c>
      <c r="D9" t="s">
        <v>3889</v>
      </c>
      <c r="G9" t="s">
        <v>3890</v>
      </c>
      <c r="H9">
        <v>89443</v>
      </c>
      <c r="I9" t="s">
        <v>3567</v>
      </c>
      <c r="J9" t="s">
        <v>140</v>
      </c>
      <c r="K9" s="33">
        <v>45160</v>
      </c>
      <c r="L9" s="37">
        <v>12940</v>
      </c>
      <c r="M9" s="37">
        <v>48887.32</v>
      </c>
      <c r="N9" s="37">
        <v>8283.0660000000007</v>
      </c>
      <c r="O9" s="37">
        <v>30796.440999999999</v>
      </c>
      <c r="P9" t="s">
        <v>4634</v>
      </c>
      <c r="Q9" s="33">
        <v>49316</v>
      </c>
    </row>
    <row r="10" spans="1:25" x14ac:dyDescent="0.2">
      <c r="A10">
        <v>170</v>
      </c>
      <c r="C10" t="s">
        <v>4626</v>
      </c>
      <c r="D10" t="s">
        <v>3893</v>
      </c>
      <c r="G10" t="s">
        <v>3894</v>
      </c>
      <c r="H10">
        <v>89448</v>
      </c>
      <c r="I10" t="s">
        <v>3567</v>
      </c>
      <c r="J10" t="s">
        <v>140</v>
      </c>
      <c r="K10" s="33">
        <v>45200</v>
      </c>
      <c r="L10" s="37">
        <v>2631.0479999999998</v>
      </c>
      <c r="M10" s="37">
        <v>10074.281999999999</v>
      </c>
      <c r="N10" s="37">
        <v>2029.8589999999999</v>
      </c>
      <c r="O10" s="37">
        <v>7547.0140000000001</v>
      </c>
      <c r="P10" t="s">
        <v>4635</v>
      </c>
      <c r="Q10" s="33">
        <v>48884</v>
      </c>
    </row>
    <row r="11" spans="1:25" x14ac:dyDescent="0.2">
      <c r="A11">
        <v>170</v>
      </c>
      <c r="C11" t="s">
        <v>4626</v>
      </c>
      <c r="D11" t="s">
        <v>3896</v>
      </c>
      <c r="G11" t="s">
        <v>3897</v>
      </c>
      <c r="H11">
        <v>89450</v>
      </c>
      <c r="I11" t="s">
        <v>3567</v>
      </c>
      <c r="J11" t="s">
        <v>140</v>
      </c>
      <c r="K11" s="33">
        <v>45218</v>
      </c>
      <c r="L11" s="37">
        <v>18660</v>
      </c>
      <c r="M11" s="37">
        <v>75181.14</v>
      </c>
      <c r="N11" s="37">
        <v>13361.513999999999</v>
      </c>
      <c r="O11" s="37">
        <v>49678.108999999997</v>
      </c>
      <c r="P11" t="s">
        <v>4636</v>
      </c>
      <c r="Q11" s="33">
        <v>58335</v>
      </c>
    </row>
    <row r="12" spans="1:25" x14ac:dyDescent="0.2">
      <c r="A12">
        <v>170</v>
      </c>
      <c r="C12" t="s">
        <v>4626</v>
      </c>
      <c r="D12" t="s">
        <v>3913</v>
      </c>
      <c r="G12" t="s">
        <v>3914</v>
      </c>
      <c r="H12">
        <v>89423</v>
      </c>
      <c r="I12" t="s">
        <v>3567</v>
      </c>
      <c r="J12" t="s">
        <v>140</v>
      </c>
      <c r="K12" s="33">
        <v>44950</v>
      </c>
      <c r="L12" s="37">
        <v>3242.5549999999998</v>
      </c>
      <c r="M12" s="37">
        <v>10937.137000000001</v>
      </c>
      <c r="N12" s="37">
        <v>1641.4169999999999</v>
      </c>
      <c r="O12" s="37">
        <v>6102.7879999999996</v>
      </c>
      <c r="P12" t="s">
        <v>4637</v>
      </c>
      <c r="Q12" s="33">
        <v>48647</v>
      </c>
    </row>
    <row r="13" spans="1:25" x14ac:dyDescent="0.2">
      <c r="A13">
        <v>170</v>
      </c>
      <c r="C13" t="s">
        <v>4626</v>
      </c>
      <c r="D13" t="s">
        <v>3915</v>
      </c>
      <c r="G13" t="s">
        <v>3916</v>
      </c>
      <c r="H13">
        <v>89432</v>
      </c>
      <c r="I13" t="s">
        <v>3567</v>
      </c>
      <c r="J13" t="s">
        <v>140</v>
      </c>
      <c r="K13" s="33">
        <v>45075</v>
      </c>
      <c r="L13" s="37">
        <v>8700</v>
      </c>
      <c r="M13" s="37">
        <v>32451</v>
      </c>
      <c r="N13" s="37">
        <v>3523.7280000000001</v>
      </c>
      <c r="O13" s="37">
        <v>13101.218999999999</v>
      </c>
      <c r="P13" t="s">
        <v>4638</v>
      </c>
      <c r="Q13" s="33">
        <v>48740</v>
      </c>
    </row>
    <row r="14" spans="1:25" x14ac:dyDescent="0.2">
      <c r="A14">
        <v>170</v>
      </c>
      <c r="C14" t="s">
        <v>4626</v>
      </c>
      <c r="D14" t="s">
        <v>3915</v>
      </c>
      <c r="G14" t="s">
        <v>3918</v>
      </c>
      <c r="H14">
        <v>89436</v>
      </c>
      <c r="I14" t="s">
        <v>3567</v>
      </c>
      <c r="J14" t="s">
        <v>140</v>
      </c>
      <c r="K14" s="33">
        <v>45049</v>
      </c>
      <c r="L14" s="37">
        <v>5800</v>
      </c>
      <c r="M14" s="37">
        <v>21094.6</v>
      </c>
      <c r="N14" s="37">
        <v>3603.6329999999998</v>
      </c>
      <c r="O14" s="37">
        <v>13398.307000000001</v>
      </c>
      <c r="P14" t="s">
        <v>4639</v>
      </c>
      <c r="Q14" s="33">
        <v>46934</v>
      </c>
    </row>
    <row r="15" spans="1:25" x14ac:dyDescent="0.2">
      <c r="A15">
        <v>170</v>
      </c>
      <c r="C15" t="s">
        <v>4626</v>
      </c>
      <c r="D15" t="s">
        <v>3921</v>
      </c>
      <c r="G15" t="s">
        <v>3922</v>
      </c>
      <c r="H15">
        <v>89441</v>
      </c>
      <c r="I15" t="s">
        <v>3567</v>
      </c>
      <c r="J15" t="s">
        <v>140</v>
      </c>
      <c r="K15" s="33">
        <v>45149</v>
      </c>
      <c r="L15" s="37">
        <v>4900</v>
      </c>
      <c r="M15" s="37">
        <v>18242.7</v>
      </c>
      <c r="N15" s="37">
        <v>2888.1950000000002</v>
      </c>
      <c r="O15" s="37">
        <v>10738.308000000001</v>
      </c>
      <c r="P15" t="s">
        <v>4640</v>
      </c>
      <c r="Q15" s="33">
        <v>48486</v>
      </c>
    </row>
    <row r="16" spans="1:25" x14ac:dyDescent="0.2">
      <c r="A16">
        <v>170</v>
      </c>
      <c r="C16" t="s">
        <v>4626</v>
      </c>
      <c r="D16" t="s">
        <v>3924</v>
      </c>
      <c r="G16" t="s">
        <v>3925</v>
      </c>
      <c r="H16">
        <v>89429</v>
      </c>
      <c r="I16" t="s">
        <v>3567</v>
      </c>
      <c r="J16" t="s">
        <v>148</v>
      </c>
      <c r="K16" s="33">
        <v>45043</v>
      </c>
      <c r="L16" s="37">
        <v>5797.1270000000004</v>
      </c>
      <c r="M16" s="37">
        <v>23275.465</v>
      </c>
      <c r="N16" s="37">
        <v>4032.9450000000002</v>
      </c>
      <c r="O16" s="37">
        <v>16220.1</v>
      </c>
      <c r="P16" t="s">
        <v>4641</v>
      </c>
      <c r="Q16" s="33">
        <v>49426</v>
      </c>
    </row>
    <row r="17" spans="1:17" x14ac:dyDescent="0.2">
      <c r="A17">
        <v>170</v>
      </c>
      <c r="C17" t="s">
        <v>4626</v>
      </c>
      <c r="D17" t="s">
        <v>3931</v>
      </c>
      <c r="G17" t="s">
        <v>3932</v>
      </c>
      <c r="H17">
        <v>89454</v>
      </c>
      <c r="I17" t="s">
        <v>3567</v>
      </c>
      <c r="J17" t="s">
        <v>148</v>
      </c>
      <c r="K17" s="33">
        <v>45261</v>
      </c>
      <c r="L17" s="37">
        <v>3848</v>
      </c>
      <c r="M17" s="37">
        <v>14387.672</v>
      </c>
      <c r="N17" s="37">
        <v>1.119</v>
      </c>
      <c r="O17" s="37">
        <v>4.5</v>
      </c>
      <c r="P17" t="s">
        <v>1058</v>
      </c>
      <c r="Q17" s="33">
        <v>47734</v>
      </c>
    </row>
    <row r="18" spans="1:17" x14ac:dyDescent="0.2">
      <c r="A18">
        <v>170</v>
      </c>
      <c r="C18" t="s">
        <v>4626</v>
      </c>
      <c r="D18" t="s">
        <v>3937</v>
      </c>
      <c r="G18" t="s">
        <v>3938</v>
      </c>
      <c r="H18">
        <v>89453</v>
      </c>
      <c r="I18" t="s">
        <v>3567</v>
      </c>
      <c r="J18" t="s">
        <v>140</v>
      </c>
      <c r="K18" s="33">
        <v>45291</v>
      </c>
      <c r="L18" s="37">
        <v>5788.5</v>
      </c>
      <c r="M18" s="37">
        <v>20994.89</v>
      </c>
      <c r="N18" s="37">
        <v>3258.375</v>
      </c>
      <c r="O18" s="37">
        <v>12114.637000000001</v>
      </c>
      <c r="P18" t="s">
        <v>4642</v>
      </c>
      <c r="Q18" s="33">
        <v>49125</v>
      </c>
    </row>
    <row r="19" spans="1:17" x14ac:dyDescent="0.2">
      <c r="A19">
        <v>170</v>
      </c>
      <c r="C19" t="s">
        <v>4626</v>
      </c>
      <c r="D19" t="s">
        <v>3939</v>
      </c>
      <c r="G19" t="s">
        <v>3940</v>
      </c>
      <c r="H19">
        <v>89458</v>
      </c>
      <c r="I19" t="s">
        <v>3567</v>
      </c>
      <c r="J19" t="s">
        <v>140</v>
      </c>
      <c r="K19" s="33">
        <v>45281</v>
      </c>
      <c r="L19" s="37">
        <v>7326</v>
      </c>
      <c r="M19" s="37">
        <v>26490.815999999999</v>
      </c>
      <c r="N19" s="37">
        <v>7242.3950000000004</v>
      </c>
      <c r="O19" s="37">
        <v>26927.223999999998</v>
      </c>
      <c r="P19" t="s">
        <v>4643</v>
      </c>
      <c r="Q19" s="33">
        <v>50466</v>
      </c>
    </row>
    <row r="20" spans="1:17" x14ac:dyDescent="0.2">
      <c r="A20">
        <v>170</v>
      </c>
      <c r="C20" t="s">
        <v>4626</v>
      </c>
      <c r="D20" t="s">
        <v>3941</v>
      </c>
      <c r="G20" t="s">
        <v>3942</v>
      </c>
      <c r="H20">
        <v>89480</v>
      </c>
      <c r="I20" t="s">
        <v>3567</v>
      </c>
      <c r="J20" t="s">
        <v>140</v>
      </c>
      <c r="K20" s="33">
        <v>45291</v>
      </c>
      <c r="L20" s="37">
        <v>3688</v>
      </c>
      <c r="M20" s="37">
        <v>13376.376</v>
      </c>
      <c r="N20" s="37">
        <v>2375.0250000000001</v>
      </c>
      <c r="O20" s="37">
        <v>8830.3430000000008</v>
      </c>
      <c r="P20" t="s">
        <v>4644</v>
      </c>
      <c r="Q20" s="33">
        <v>48844</v>
      </c>
    </row>
    <row r="21" spans="1:17" x14ac:dyDescent="0.2">
      <c r="A21">
        <v>170</v>
      </c>
      <c r="C21" t="s">
        <v>4626</v>
      </c>
      <c r="D21" t="s">
        <v>3944</v>
      </c>
      <c r="G21" t="s">
        <v>3945</v>
      </c>
      <c r="H21">
        <v>89481</v>
      </c>
      <c r="I21" t="s">
        <v>3567</v>
      </c>
      <c r="J21" t="s">
        <v>140</v>
      </c>
      <c r="K21" s="33">
        <v>45357</v>
      </c>
      <c r="L21" s="37">
        <v>4072</v>
      </c>
      <c r="M21" s="37">
        <v>14691.776</v>
      </c>
      <c r="N21" s="37">
        <v>3196.52</v>
      </c>
      <c r="O21" s="37">
        <v>11884.661</v>
      </c>
      <c r="P21" t="s">
        <v>4645</v>
      </c>
      <c r="Q21" s="33">
        <v>49779</v>
      </c>
    </row>
    <row r="22" spans="1:17" x14ac:dyDescent="0.2">
      <c r="A22">
        <v>170</v>
      </c>
      <c r="C22" t="s">
        <v>4626</v>
      </c>
      <c r="D22" t="s">
        <v>3951</v>
      </c>
      <c r="G22" t="s">
        <v>3952</v>
      </c>
      <c r="H22">
        <v>89495</v>
      </c>
      <c r="I22" t="s">
        <v>3567</v>
      </c>
      <c r="J22" t="s">
        <v>140</v>
      </c>
      <c r="K22" s="33">
        <v>45547</v>
      </c>
      <c r="L22" s="37">
        <v>4490</v>
      </c>
      <c r="M22" s="37">
        <v>16918.32</v>
      </c>
      <c r="N22" s="37">
        <v>3886.201</v>
      </c>
      <c r="O22" s="37">
        <v>14448.895</v>
      </c>
      <c r="P22" t="s">
        <v>4646</v>
      </c>
      <c r="Q22" s="33">
        <v>49308</v>
      </c>
    </row>
    <row r="23" spans="1:17" x14ac:dyDescent="0.2">
      <c r="A23">
        <v>170</v>
      </c>
      <c r="C23" t="s">
        <v>4626</v>
      </c>
      <c r="D23" t="s">
        <v>3953</v>
      </c>
      <c r="G23" t="s">
        <v>3954</v>
      </c>
      <c r="H23">
        <v>89501</v>
      </c>
      <c r="I23" t="s">
        <v>3567</v>
      </c>
      <c r="J23" t="s">
        <v>140</v>
      </c>
      <c r="K23" s="33">
        <v>45571</v>
      </c>
      <c r="L23" s="37">
        <v>6900</v>
      </c>
      <c r="M23" s="37">
        <v>25681.8</v>
      </c>
      <c r="N23" s="37">
        <v>4859.8370000000004</v>
      </c>
      <c r="O23" s="37">
        <v>18068.875</v>
      </c>
      <c r="P23" t="s">
        <v>4647</v>
      </c>
      <c r="Q23" s="33">
        <v>48982</v>
      </c>
    </row>
    <row r="24" spans="1:17" x14ac:dyDescent="0.2">
      <c r="A24">
        <v>170</v>
      </c>
      <c r="C24" t="s">
        <v>4626</v>
      </c>
      <c r="D24" t="s">
        <v>3955</v>
      </c>
      <c r="G24" t="s">
        <v>3956</v>
      </c>
      <c r="H24">
        <v>89494</v>
      </c>
      <c r="I24" t="s">
        <v>3567</v>
      </c>
      <c r="J24" t="s">
        <v>148</v>
      </c>
      <c r="K24" s="33">
        <v>45526</v>
      </c>
      <c r="L24" s="37">
        <v>2695</v>
      </c>
      <c r="M24" s="37">
        <v>11150.832</v>
      </c>
      <c r="N24" s="37">
        <v>2275.4229999999998</v>
      </c>
      <c r="O24" s="37">
        <v>9151.5229999999992</v>
      </c>
      <c r="P24" t="s">
        <v>4648</v>
      </c>
      <c r="Q24" s="33">
        <v>49095</v>
      </c>
    </row>
    <row r="25" spans="1:17" x14ac:dyDescent="0.2">
      <c r="A25">
        <v>170</v>
      </c>
      <c r="C25" t="s">
        <v>4626</v>
      </c>
      <c r="D25" t="s">
        <v>3948</v>
      </c>
      <c r="G25" t="s">
        <v>3957</v>
      </c>
      <c r="H25">
        <v>89500</v>
      </c>
      <c r="I25" t="s">
        <v>3567</v>
      </c>
      <c r="J25" t="s">
        <v>140</v>
      </c>
      <c r="K25" s="33">
        <v>45559</v>
      </c>
      <c r="L25" s="37">
        <v>4600</v>
      </c>
      <c r="M25" s="37">
        <v>17383.400000000001</v>
      </c>
      <c r="N25" s="37">
        <v>4369.8059999999996</v>
      </c>
      <c r="O25" s="37">
        <v>16246.937</v>
      </c>
      <c r="P25" t="s">
        <v>4649</v>
      </c>
      <c r="Q25" s="33">
        <v>49013</v>
      </c>
    </row>
    <row r="26" spans="1:17" x14ac:dyDescent="0.2">
      <c r="A26">
        <v>170</v>
      </c>
      <c r="C26" t="s">
        <v>4626</v>
      </c>
      <c r="D26" t="s">
        <v>3963</v>
      </c>
      <c r="G26" t="s">
        <v>3964</v>
      </c>
      <c r="H26">
        <v>89519</v>
      </c>
      <c r="I26" t="s">
        <v>3567</v>
      </c>
      <c r="J26" t="s">
        <v>148</v>
      </c>
      <c r="K26" s="33">
        <v>45677</v>
      </c>
      <c r="L26" s="37">
        <v>12682.9</v>
      </c>
      <c r="M26" s="37">
        <v>47020.582999999999</v>
      </c>
      <c r="N26" s="37">
        <v>10957.861999999999</v>
      </c>
      <c r="O26" s="37">
        <v>44071.427000000003</v>
      </c>
      <c r="P26" t="s">
        <v>4650</v>
      </c>
      <c r="Q26" s="33">
        <v>46561</v>
      </c>
    </row>
    <row r="27" spans="1:17" x14ac:dyDescent="0.2">
      <c r="A27">
        <v>170</v>
      </c>
      <c r="C27" t="s">
        <v>4626</v>
      </c>
      <c r="D27" t="s">
        <v>3988</v>
      </c>
      <c r="G27" t="s">
        <v>3989</v>
      </c>
      <c r="H27">
        <v>89413</v>
      </c>
      <c r="I27" t="s">
        <v>3567</v>
      </c>
      <c r="J27" t="s">
        <v>140</v>
      </c>
      <c r="K27" s="33">
        <v>44935</v>
      </c>
      <c r="L27" s="37">
        <v>2988</v>
      </c>
      <c r="M27" s="37">
        <v>10446.048000000001</v>
      </c>
      <c r="N27" s="37">
        <v>205.953</v>
      </c>
      <c r="O27" s="37">
        <v>765.73500000000001</v>
      </c>
      <c r="P27" t="s">
        <v>4651</v>
      </c>
      <c r="Q27" s="33">
        <v>46752</v>
      </c>
    </row>
    <row r="28" spans="1:17" x14ac:dyDescent="0.2">
      <c r="A28">
        <v>170</v>
      </c>
      <c r="C28" t="s">
        <v>4626</v>
      </c>
      <c r="D28" t="s">
        <v>3992</v>
      </c>
      <c r="G28" t="s">
        <v>3993</v>
      </c>
      <c r="H28">
        <v>89414</v>
      </c>
      <c r="I28" t="s">
        <v>3567</v>
      </c>
      <c r="J28" t="s">
        <v>140</v>
      </c>
      <c r="K28" s="33">
        <v>44943</v>
      </c>
      <c r="L28" s="37">
        <v>4184</v>
      </c>
      <c r="M28" s="37">
        <v>14300.912</v>
      </c>
      <c r="N28" s="37">
        <v>624.48599999999999</v>
      </c>
      <c r="O28" s="37">
        <v>2321.8389999999999</v>
      </c>
      <c r="P28" t="s">
        <v>4652</v>
      </c>
      <c r="Q28" s="33">
        <v>47483</v>
      </c>
    </row>
    <row r="29" spans="1:17" x14ac:dyDescent="0.2">
      <c r="A29">
        <v>170</v>
      </c>
      <c r="C29" t="s">
        <v>4626</v>
      </c>
      <c r="D29" t="s">
        <v>3996</v>
      </c>
      <c r="G29" t="s">
        <v>3997</v>
      </c>
      <c r="H29">
        <v>89415</v>
      </c>
      <c r="I29" t="s">
        <v>3567</v>
      </c>
      <c r="J29" t="s">
        <v>140</v>
      </c>
      <c r="K29" s="33">
        <v>44944</v>
      </c>
      <c r="L29" s="37">
        <v>18121.575000000001</v>
      </c>
      <c r="M29" s="37">
        <v>61269.044999999998</v>
      </c>
      <c r="N29" s="37">
        <v>8076.5</v>
      </c>
      <c r="O29" s="37">
        <v>30028.425999999999</v>
      </c>
      <c r="P29" t="s">
        <v>4653</v>
      </c>
      <c r="Q29" s="33">
        <v>47866</v>
      </c>
    </row>
  </sheetData>
  <customSheetViews>
    <customSheetView guid="{AE318230-F718-49FC-82EB-7CAC3DCD05F1}" showGridLines="0" hiddenRows="1">
      <selection activeCell="F8" sqref="F8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8DA0E-FE7F-4327-83FF-2235755C8536}">
  <dimension ref="A2:B121"/>
  <sheetViews>
    <sheetView rightToLeft="1" workbookViewId="0">
      <selection activeCell="I8" sqref="I8 I8"/>
    </sheetView>
  </sheetViews>
  <sheetFormatPr defaultRowHeight="14.25" x14ac:dyDescent="0.2"/>
  <cols>
    <col min="1" max="1" width="63.125" bestFit="1" customWidth="1"/>
    <col min="2" max="2" width="13.75" customWidth="1"/>
  </cols>
  <sheetData>
    <row r="2" spans="1:2" ht="15" x14ac:dyDescent="0.25">
      <c r="A2" s="8" t="s">
        <v>4654</v>
      </c>
    </row>
    <row r="3" spans="1:2" x14ac:dyDescent="0.2">
      <c r="A3" t="s">
        <v>4655</v>
      </c>
      <c r="B3" t="s">
        <v>4656</v>
      </c>
    </row>
    <row r="4" spans="1:2" x14ac:dyDescent="0.2">
      <c r="A4" t="s">
        <v>4657</v>
      </c>
      <c r="B4" t="s">
        <v>4658</v>
      </c>
    </row>
    <row r="5" spans="1:2" x14ac:dyDescent="0.2">
      <c r="A5" t="s">
        <v>4659</v>
      </c>
      <c r="B5" t="s">
        <v>4660</v>
      </c>
    </row>
    <row r="6" spans="1:2" x14ac:dyDescent="0.2">
      <c r="A6" t="s">
        <v>4661</v>
      </c>
      <c r="B6" t="s">
        <v>4662</v>
      </c>
    </row>
    <row r="7" spans="1:2" x14ac:dyDescent="0.2">
      <c r="A7" t="s">
        <v>4663</v>
      </c>
      <c r="B7" t="s">
        <v>4664</v>
      </c>
    </row>
    <row r="8" spans="1:2" x14ac:dyDescent="0.2">
      <c r="A8" t="s">
        <v>4665</v>
      </c>
      <c r="B8" t="s">
        <v>4666</v>
      </c>
    </row>
    <row r="10" spans="1:2" ht="15" x14ac:dyDescent="0.25">
      <c r="A10" s="8" t="s">
        <v>4667</v>
      </c>
    </row>
    <row r="11" spans="1:2" x14ac:dyDescent="0.2">
      <c r="A11" t="s">
        <v>4668</v>
      </c>
    </row>
    <row r="12" spans="1:2" x14ac:dyDescent="0.2">
      <c r="A12" t="s">
        <v>4669</v>
      </c>
      <c r="B12" t="s">
        <v>4670</v>
      </c>
    </row>
    <row r="14" spans="1:2" x14ac:dyDescent="0.2">
      <c r="A14" s="16"/>
    </row>
    <row r="15" spans="1:2" ht="15" x14ac:dyDescent="0.25">
      <c r="A15" s="8" t="s">
        <v>4671</v>
      </c>
    </row>
    <row r="16" spans="1:2" x14ac:dyDescent="0.2">
      <c r="A16" s="14" t="s">
        <v>4672</v>
      </c>
    </row>
    <row r="17" spans="1:2" x14ac:dyDescent="0.2">
      <c r="A17" s="14" t="s">
        <v>4673</v>
      </c>
    </row>
    <row r="18" spans="1:2" x14ac:dyDescent="0.2">
      <c r="A18" s="14" t="s">
        <v>4674</v>
      </c>
    </row>
    <row r="19" spans="1:2" x14ac:dyDescent="0.2">
      <c r="A19" s="14" t="s">
        <v>4675</v>
      </c>
    </row>
    <row r="21" spans="1:2" ht="15" x14ac:dyDescent="0.25">
      <c r="A21" s="15" t="s">
        <v>4676</v>
      </c>
    </row>
    <row r="22" spans="1:2" x14ac:dyDescent="0.2">
      <c r="A22">
        <v>2022</v>
      </c>
      <c r="B22">
        <v>22</v>
      </c>
    </row>
    <row r="23" spans="1:2" x14ac:dyDescent="0.2">
      <c r="A23">
        <v>2023</v>
      </c>
      <c r="B23">
        <v>23</v>
      </c>
    </row>
    <row r="24" spans="1:2" x14ac:dyDescent="0.2">
      <c r="A24">
        <v>2024</v>
      </c>
      <c r="B24">
        <v>24</v>
      </c>
    </row>
    <row r="25" spans="1:2" x14ac:dyDescent="0.2">
      <c r="A25">
        <v>2025</v>
      </c>
      <c r="B25">
        <v>25</v>
      </c>
    </row>
    <row r="26" spans="1:2" x14ac:dyDescent="0.2">
      <c r="A26">
        <v>2026</v>
      </c>
      <c r="B26">
        <v>26</v>
      </c>
    </row>
    <row r="27" spans="1:2" x14ac:dyDescent="0.2">
      <c r="A27">
        <v>2027</v>
      </c>
      <c r="B27">
        <v>27</v>
      </c>
    </row>
    <row r="28" spans="1:2" x14ac:dyDescent="0.2">
      <c r="A28">
        <v>2028</v>
      </c>
      <c r="B28">
        <v>28</v>
      </c>
    </row>
    <row r="29" spans="1:2" x14ac:dyDescent="0.2">
      <c r="A29">
        <v>2029</v>
      </c>
      <c r="B29">
        <v>29</v>
      </c>
    </row>
    <row r="30" spans="1:2" x14ac:dyDescent="0.2">
      <c r="A30">
        <v>2030</v>
      </c>
      <c r="B30">
        <v>30</v>
      </c>
    </row>
    <row r="31" spans="1:2" x14ac:dyDescent="0.2">
      <c r="A31">
        <v>2031</v>
      </c>
      <c r="B31">
        <v>31</v>
      </c>
    </row>
    <row r="34" spans="1:2" ht="15" x14ac:dyDescent="0.25">
      <c r="A34" s="8" t="s">
        <v>4677</v>
      </c>
      <c r="B34" s="8" t="s">
        <v>433</v>
      </c>
    </row>
    <row r="35" spans="1:2" x14ac:dyDescent="0.2">
      <c r="A35" s="55" t="s">
        <v>4678</v>
      </c>
      <c r="B35" s="59">
        <v>512310509</v>
      </c>
    </row>
    <row r="36" spans="1:2" x14ac:dyDescent="0.2">
      <c r="A36" t="s">
        <v>4679</v>
      </c>
      <c r="B36" s="59">
        <v>513910703</v>
      </c>
    </row>
    <row r="37" spans="1:2" x14ac:dyDescent="0.2">
      <c r="A37" t="s">
        <v>4680</v>
      </c>
      <c r="B37" s="59">
        <v>512304882</v>
      </c>
    </row>
    <row r="38" spans="1:2" x14ac:dyDescent="0.2">
      <c r="A38" t="s">
        <v>1543</v>
      </c>
      <c r="B38" s="59">
        <v>520030677</v>
      </c>
    </row>
    <row r="39" spans="1:2" x14ac:dyDescent="0.2">
      <c r="A39" t="s">
        <v>4681</v>
      </c>
      <c r="B39" s="59">
        <v>513621110</v>
      </c>
    </row>
    <row r="40" spans="1:2" x14ac:dyDescent="0.2">
      <c r="A40" t="s">
        <v>4682</v>
      </c>
      <c r="B40" s="55">
        <v>513173393</v>
      </c>
    </row>
    <row r="41" spans="1:2" x14ac:dyDescent="0.2">
      <c r="A41" t="s">
        <v>4683</v>
      </c>
      <c r="B41" s="55">
        <v>511880460</v>
      </c>
    </row>
    <row r="42" spans="1:2" x14ac:dyDescent="0.2">
      <c r="A42" t="s">
        <v>4684</v>
      </c>
      <c r="B42" s="55">
        <v>510773922</v>
      </c>
    </row>
    <row r="43" spans="1:2" x14ac:dyDescent="0.2">
      <c r="A43" t="s">
        <v>4685</v>
      </c>
      <c r="B43">
        <v>520021916</v>
      </c>
    </row>
    <row r="44" spans="1:2" x14ac:dyDescent="0.2">
      <c r="A44" t="s">
        <v>4686</v>
      </c>
      <c r="B44">
        <v>520044025</v>
      </c>
    </row>
    <row r="45" spans="1:2" x14ac:dyDescent="0.2">
      <c r="A45" t="s">
        <v>4687</v>
      </c>
      <c r="B45">
        <v>570003152</v>
      </c>
    </row>
    <row r="46" spans="1:2" x14ac:dyDescent="0.2">
      <c r="A46" t="s">
        <v>4688</v>
      </c>
      <c r="B46" s="55">
        <v>520023094</v>
      </c>
    </row>
    <row r="47" spans="1:2" x14ac:dyDescent="0.2">
      <c r="A47" t="s">
        <v>4689</v>
      </c>
      <c r="B47" s="55">
        <v>512711409</v>
      </c>
    </row>
    <row r="48" spans="1:2" x14ac:dyDescent="0.2">
      <c r="A48" t="s">
        <v>4690</v>
      </c>
      <c r="B48">
        <v>515859379</v>
      </c>
    </row>
    <row r="49" spans="1:2" x14ac:dyDescent="0.2">
      <c r="A49" t="s">
        <v>4691</v>
      </c>
      <c r="B49" s="55">
        <v>520030990</v>
      </c>
    </row>
    <row r="50" spans="1:2" x14ac:dyDescent="0.2">
      <c r="A50" t="s">
        <v>4692</v>
      </c>
      <c r="B50" s="55">
        <v>520028812</v>
      </c>
    </row>
    <row r="51" spans="1:2" x14ac:dyDescent="0.2">
      <c r="A51" t="s">
        <v>4693</v>
      </c>
      <c r="B51" s="55">
        <v>520034968</v>
      </c>
    </row>
    <row r="52" spans="1:2" x14ac:dyDescent="0.2">
      <c r="A52" t="s">
        <v>4694</v>
      </c>
      <c r="B52" s="55">
        <v>520031824</v>
      </c>
    </row>
    <row r="53" spans="1:2" x14ac:dyDescent="0.2">
      <c r="A53" t="s">
        <v>4695</v>
      </c>
      <c r="B53" s="55">
        <v>520005497</v>
      </c>
    </row>
    <row r="54" spans="1:2" x14ac:dyDescent="0.2">
      <c r="A54" t="s">
        <v>4696</v>
      </c>
      <c r="B54" s="55">
        <v>520022518</v>
      </c>
    </row>
    <row r="55" spans="1:2" x14ac:dyDescent="0.2">
      <c r="A55" t="s">
        <v>4697</v>
      </c>
      <c r="B55" s="55">
        <v>520028556</v>
      </c>
    </row>
    <row r="56" spans="1:2" x14ac:dyDescent="0.2">
      <c r="A56" t="s">
        <v>4698</v>
      </c>
      <c r="B56" s="55">
        <v>520032269</v>
      </c>
    </row>
    <row r="57" spans="1:2" x14ac:dyDescent="0.2">
      <c r="A57" t="s">
        <v>4699</v>
      </c>
      <c r="B57" s="55">
        <v>520027954</v>
      </c>
    </row>
    <row r="58" spans="1:2" x14ac:dyDescent="0.2">
      <c r="A58" t="s">
        <v>4700</v>
      </c>
      <c r="B58">
        <v>520029620</v>
      </c>
    </row>
    <row r="59" spans="1:2" x14ac:dyDescent="0.2">
      <c r="A59" t="s">
        <v>4701</v>
      </c>
      <c r="B59" s="55">
        <v>520028861</v>
      </c>
    </row>
    <row r="60" spans="1:2" x14ac:dyDescent="0.2">
      <c r="A60" t="s">
        <v>4702</v>
      </c>
      <c r="B60" s="55">
        <v>520030743</v>
      </c>
    </row>
    <row r="61" spans="1:2" x14ac:dyDescent="0.2">
      <c r="A61" t="s">
        <v>4703</v>
      </c>
      <c r="B61">
        <v>520042177</v>
      </c>
    </row>
    <row r="62" spans="1:2" x14ac:dyDescent="0.2">
      <c r="A62" t="s">
        <v>4704</v>
      </c>
      <c r="B62" s="55">
        <v>515447035</v>
      </c>
    </row>
    <row r="63" spans="1:2" x14ac:dyDescent="0.2">
      <c r="A63" t="s">
        <v>4705</v>
      </c>
      <c r="B63" s="55">
        <v>520042607</v>
      </c>
    </row>
    <row r="64" spans="1:2" x14ac:dyDescent="0.2">
      <c r="A64" t="s">
        <v>4706</v>
      </c>
      <c r="B64" s="55">
        <v>513026484</v>
      </c>
    </row>
    <row r="65" spans="1:2" x14ac:dyDescent="0.2">
      <c r="A65" t="s">
        <v>4707</v>
      </c>
      <c r="B65">
        <v>520023185</v>
      </c>
    </row>
    <row r="66" spans="1:2" x14ac:dyDescent="0.2">
      <c r="A66" t="s">
        <v>4708</v>
      </c>
      <c r="B66">
        <v>520004078</v>
      </c>
    </row>
    <row r="67" spans="1:2" x14ac:dyDescent="0.2">
      <c r="A67" t="s">
        <v>4709</v>
      </c>
      <c r="B67" s="55">
        <v>512267592</v>
      </c>
    </row>
    <row r="68" spans="1:2" x14ac:dyDescent="0.2">
      <c r="A68" t="s">
        <v>4710</v>
      </c>
      <c r="B68">
        <v>515764868</v>
      </c>
    </row>
    <row r="69" spans="1:2" x14ac:dyDescent="0.2">
      <c r="A69" t="s">
        <v>4711</v>
      </c>
      <c r="B69" s="55">
        <v>513452003</v>
      </c>
    </row>
    <row r="70" spans="1:2" x14ac:dyDescent="0.2">
      <c r="A70" t="s">
        <v>4712</v>
      </c>
      <c r="B70" s="55">
        <v>510142789</v>
      </c>
    </row>
    <row r="71" spans="1:2" x14ac:dyDescent="0.2">
      <c r="A71" t="s">
        <v>4713</v>
      </c>
      <c r="B71" s="55">
        <v>510960586</v>
      </c>
    </row>
    <row r="72" spans="1:2" x14ac:dyDescent="0.2">
      <c r="A72" t="s">
        <v>4714</v>
      </c>
      <c r="B72" s="55">
        <v>510930670</v>
      </c>
    </row>
    <row r="73" spans="1:2" x14ac:dyDescent="0.2">
      <c r="A73" t="s">
        <v>4715</v>
      </c>
      <c r="B73" s="55">
        <v>510927536</v>
      </c>
    </row>
    <row r="74" spans="1:2" x14ac:dyDescent="0.2">
      <c r="A74" t="s">
        <v>4716</v>
      </c>
      <c r="B74" s="55">
        <v>510930654</v>
      </c>
    </row>
    <row r="75" spans="1:2" x14ac:dyDescent="0.2">
      <c r="A75" t="s">
        <v>4717</v>
      </c>
      <c r="B75" s="55">
        <v>520032566</v>
      </c>
    </row>
    <row r="76" spans="1:2" x14ac:dyDescent="0.2">
      <c r="A76" t="s">
        <v>4718</v>
      </c>
      <c r="B76" s="55">
        <v>513611509</v>
      </c>
    </row>
    <row r="77" spans="1:2" x14ac:dyDescent="0.2">
      <c r="A77" t="s">
        <v>4719</v>
      </c>
      <c r="B77">
        <v>510888985</v>
      </c>
    </row>
    <row r="78" spans="1:2" x14ac:dyDescent="0.2">
      <c r="A78" t="s">
        <v>4720</v>
      </c>
      <c r="B78">
        <v>520024647</v>
      </c>
    </row>
    <row r="79" spans="1:2" x14ac:dyDescent="0.2">
      <c r="A79" t="s">
        <v>4721</v>
      </c>
      <c r="B79" s="55">
        <v>512244146</v>
      </c>
    </row>
    <row r="80" spans="1:2" x14ac:dyDescent="0.2">
      <c r="A80" t="s">
        <v>4722</v>
      </c>
      <c r="B80" s="55">
        <v>510694821</v>
      </c>
    </row>
    <row r="81" spans="1:2" x14ac:dyDescent="0.2">
      <c r="A81" t="s">
        <v>4723</v>
      </c>
      <c r="B81">
        <v>515761625</v>
      </c>
    </row>
    <row r="82" spans="1:2" x14ac:dyDescent="0.2">
      <c r="A82" t="s">
        <v>4724</v>
      </c>
      <c r="B82" s="55">
        <v>511423048</v>
      </c>
    </row>
    <row r="83" spans="1:2" x14ac:dyDescent="0.2">
      <c r="A83" t="s">
        <v>4725</v>
      </c>
      <c r="B83" s="55">
        <v>520019688</v>
      </c>
    </row>
    <row r="84" spans="1:2" x14ac:dyDescent="0.2">
      <c r="A84" t="s">
        <v>4726</v>
      </c>
      <c r="B84">
        <v>520004896</v>
      </c>
    </row>
    <row r="85" spans="1:2" x14ac:dyDescent="0.2">
      <c r="A85" t="s">
        <v>4727</v>
      </c>
      <c r="B85" s="55">
        <v>512237744</v>
      </c>
    </row>
    <row r="86" spans="1:2" x14ac:dyDescent="0.2">
      <c r="A86" t="s">
        <v>4728</v>
      </c>
      <c r="B86" s="55">
        <v>514956465</v>
      </c>
    </row>
    <row r="87" spans="1:2" x14ac:dyDescent="0.2">
      <c r="A87" t="s">
        <v>4729</v>
      </c>
      <c r="B87" s="55">
        <v>512362914</v>
      </c>
    </row>
    <row r="88" spans="1:2" x14ac:dyDescent="0.2">
      <c r="A88" t="s">
        <v>4730</v>
      </c>
      <c r="B88" s="55">
        <v>520042615</v>
      </c>
    </row>
    <row r="89" spans="1:2" x14ac:dyDescent="0.2">
      <c r="A89" t="s">
        <v>4731</v>
      </c>
      <c r="B89" s="55">
        <v>512065202</v>
      </c>
    </row>
    <row r="90" spans="1:2" x14ac:dyDescent="0.2">
      <c r="A90" t="s">
        <v>4732</v>
      </c>
      <c r="B90">
        <v>520042540</v>
      </c>
    </row>
    <row r="91" spans="1:2" x14ac:dyDescent="0.2">
      <c r="A91" t="s">
        <v>4733</v>
      </c>
      <c r="B91" s="55">
        <v>520027715</v>
      </c>
    </row>
    <row r="92" spans="1:2" x14ac:dyDescent="0.2">
      <c r="A92" t="s">
        <v>4734</v>
      </c>
      <c r="B92" s="55">
        <v>512245812</v>
      </c>
    </row>
    <row r="93" spans="1:2" x14ac:dyDescent="0.2">
      <c r="A93" t="s">
        <v>4735</v>
      </c>
      <c r="B93" s="55">
        <v>520022351</v>
      </c>
    </row>
    <row r="94" spans="1:2" x14ac:dyDescent="0.2">
      <c r="A94" t="s">
        <v>4736</v>
      </c>
      <c r="B94" s="55">
        <v>514767490</v>
      </c>
    </row>
    <row r="95" spans="1:2" x14ac:dyDescent="0.2">
      <c r="A95" t="s">
        <v>4737</v>
      </c>
      <c r="B95" s="55">
        <v>520024985</v>
      </c>
    </row>
    <row r="96" spans="1:2" x14ac:dyDescent="0.2">
      <c r="A96" t="s">
        <v>4738</v>
      </c>
      <c r="B96" s="55">
        <v>520042573</v>
      </c>
    </row>
    <row r="97" spans="1:2" x14ac:dyDescent="0.2">
      <c r="A97" t="s">
        <v>4739</v>
      </c>
      <c r="B97" s="55">
        <v>570009449</v>
      </c>
    </row>
    <row r="98" spans="1:2" x14ac:dyDescent="0.2">
      <c r="A98" t="s">
        <v>4740</v>
      </c>
      <c r="B98" s="55">
        <v>520031659</v>
      </c>
    </row>
    <row r="99" spans="1:2" x14ac:dyDescent="0.2">
      <c r="A99" t="s">
        <v>4741</v>
      </c>
      <c r="B99" s="55">
        <v>520042581</v>
      </c>
    </row>
    <row r="100" spans="1:2" x14ac:dyDescent="0.2">
      <c r="A100" t="s">
        <v>4742</v>
      </c>
      <c r="B100">
        <v>520031030</v>
      </c>
    </row>
    <row r="101" spans="1:2" x14ac:dyDescent="0.2">
      <c r="A101" t="s">
        <v>4743</v>
      </c>
      <c r="B101" s="55">
        <v>520030941</v>
      </c>
    </row>
    <row r="102" spans="1:2" x14ac:dyDescent="0.2">
      <c r="A102" t="s">
        <v>4744</v>
      </c>
      <c r="B102" s="55">
        <v>512008335</v>
      </c>
    </row>
    <row r="103" spans="1:2" x14ac:dyDescent="0.2">
      <c r="A103" t="s">
        <v>4745</v>
      </c>
      <c r="B103" s="55">
        <v>520022963</v>
      </c>
    </row>
    <row r="104" spans="1:2" x14ac:dyDescent="0.2">
      <c r="A104" t="s">
        <v>4746</v>
      </c>
      <c r="B104" s="55">
        <v>570011767</v>
      </c>
    </row>
    <row r="105" spans="1:2" x14ac:dyDescent="0.2">
      <c r="A105" t="s">
        <v>4747</v>
      </c>
      <c r="B105" s="55">
        <v>570014928</v>
      </c>
    </row>
    <row r="106" spans="1:2" x14ac:dyDescent="0.2">
      <c r="A106" t="s">
        <v>4748</v>
      </c>
      <c r="B106" s="55">
        <v>570005959</v>
      </c>
    </row>
    <row r="107" spans="1:2" x14ac:dyDescent="0.2">
      <c r="A107" t="s">
        <v>4749</v>
      </c>
      <c r="B107" s="55">
        <v>510800402</v>
      </c>
    </row>
    <row r="108" spans="1:2" x14ac:dyDescent="0.2">
      <c r="A108" t="s">
        <v>4750</v>
      </c>
      <c r="B108" s="55">
        <v>570007476</v>
      </c>
    </row>
    <row r="109" spans="1:2" x14ac:dyDescent="0.2">
      <c r="A109" t="s">
        <v>4751</v>
      </c>
      <c r="B109" s="55">
        <v>570005850</v>
      </c>
    </row>
    <row r="110" spans="1:2" x14ac:dyDescent="0.2">
      <c r="A110" t="s">
        <v>4752</v>
      </c>
      <c r="B110" s="55">
        <v>520020504</v>
      </c>
    </row>
    <row r="111" spans="1:2" x14ac:dyDescent="0.2">
      <c r="A111" t="s">
        <v>4753</v>
      </c>
      <c r="B111" s="55">
        <v>520020447</v>
      </c>
    </row>
    <row r="112" spans="1:2" x14ac:dyDescent="0.2">
      <c r="A112" t="s">
        <v>4754</v>
      </c>
      <c r="B112" s="55">
        <v>511033060</v>
      </c>
    </row>
    <row r="113" spans="1:2" x14ac:dyDescent="0.2">
      <c r="A113" t="s">
        <v>4755</v>
      </c>
      <c r="B113">
        <v>520027848</v>
      </c>
    </row>
    <row r="114" spans="1:2" x14ac:dyDescent="0.2">
      <c r="A114" t="s">
        <v>4756</v>
      </c>
      <c r="B114" s="55">
        <v>570009852</v>
      </c>
    </row>
    <row r="115" spans="1:2" x14ac:dyDescent="0.2">
      <c r="A115" t="s">
        <v>4757</v>
      </c>
      <c r="B115" s="55">
        <v>520027251</v>
      </c>
    </row>
    <row r="116" spans="1:2" x14ac:dyDescent="0.2">
      <c r="A116" t="s">
        <v>4758</v>
      </c>
      <c r="B116" s="55">
        <v>520028390</v>
      </c>
    </row>
    <row r="117" spans="1:2" x14ac:dyDescent="0.2">
      <c r="A117" t="s">
        <v>4759</v>
      </c>
      <c r="B117" s="55">
        <v>510806870</v>
      </c>
    </row>
    <row r="118" spans="1:2" x14ac:dyDescent="0.2">
      <c r="A118" t="s">
        <v>4760</v>
      </c>
      <c r="B118">
        <v>513879189</v>
      </c>
    </row>
    <row r="119" spans="1:2" x14ac:dyDescent="0.2">
      <c r="A119" t="s">
        <v>4761</v>
      </c>
      <c r="B119">
        <v>510015951</v>
      </c>
    </row>
    <row r="120" spans="1:2" x14ac:dyDescent="0.2">
      <c r="A120" t="s">
        <v>4762</v>
      </c>
      <c r="B120" s="55">
        <v>520030693</v>
      </c>
    </row>
    <row r="121" spans="1:2" x14ac:dyDescent="0.2">
      <c r="A121" t="s">
        <v>4763</v>
      </c>
      <c r="B121" s="55">
        <v>570002618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DE06-068D-4543-A20C-B215500A14BE}">
  <sheetPr codeName="Sheet5"/>
  <dimension ref="A1:AA38"/>
  <sheetViews>
    <sheetView rightToLeft="1" workbookViewId="0">
      <selection sqref="A1:Z38"/>
    </sheetView>
  </sheetViews>
  <sheetFormatPr defaultColWidth="9" defaultRowHeight="14.25" x14ac:dyDescent="0.2"/>
  <cols>
    <col min="1" max="1" width="29.375" style="19" customWidth="1"/>
    <col min="2" max="2" width="11.625" style="19" customWidth="1"/>
    <col min="3" max="3" width="11.625" style="1" customWidth="1"/>
    <col min="4" max="4" width="11.625" style="19" customWidth="1"/>
    <col min="5" max="5" width="15.625" style="19" customWidth="1"/>
    <col min="6" max="7" width="11.625" style="1" customWidth="1"/>
    <col min="8" max="8" width="19.875" style="1" customWidth="1"/>
    <col min="9" max="11" width="11.625" style="1" customWidth="1"/>
    <col min="12" max="12" width="11.75" style="19" customWidth="1"/>
    <col min="13" max="13" width="11.625" style="44" customWidth="1"/>
    <col min="14" max="14" width="11.625" style="33" customWidth="1"/>
    <col min="15" max="15" width="11.625" style="1" customWidth="1"/>
    <col min="16" max="16" width="12.25" style="21" customWidth="1"/>
    <col min="17" max="17" width="22.25" style="18" customWidth="1"/>
    <col min="18" max="18" width="14.875" style="18" customWidth="1"/>
    <col min="19" max="19" width="11.625" style="42" customWidth="1"/>
    <col min="20" max="20" width="12.875" style="17" customWidth="1"/>
    <col min="21" max="21" width="17.875" style="18" customWidth="1"/>
    <col min="22" max="22" width="21.375" style="18" customWidth="1"/>
    <col min="23" max="23" width="22" style="18" customWidth="1"/>
    <col min="24" max="24" width="19" style="19" customWidth="1"/>
    <col min="25" max="25" width="21.75" style="21" customWidth="1"/>
    <col min="26" max="26" width="20.125" style="21" customWidth="1"/>
    <col min="27" max="27" width="11.625" style="21" customWidth="1"/>
    <col min="28" max="31" width="11.625" style="1" customWidth="1"/>
    <col min="32" max="32" width="9" style="1" customWidth="1"/>
    <col min="33" max="16384" width="9" style="1"/>
  </cols>
  <sheetData>
    <row r="1" spans="1:27" customFormat="1" ht="66.75" customHeight="1" x14ac:dyDescent="0.2">
      <c r="A1" s="77" t="s">
        <v>49</v>
      </c>
      <c r="B1" s="77" t="s">
        <v>50</v>
      </c>
      <c r="C1" s="77" t="s">
        <v>228</v>
      </c>
      <c r="D1" s="77" t="s">
        <v>229</v>
      </c>
      <c r="E1" s="77" t="s">
        <v>230</v>
      </c>
      <c r="F1" s="77" t="s">
        <v>54</v>
      </c>
      <c r="G1" s="77" t="s">
        <v>55</v>
      </c>
      <c r="H1" s="77" t="s">
        <v>231</v>
      </c>
      <c r="I1" s="77" t="s">
        <v>232</v>
      </c>
      <c r="J1" s="77" t="s">
        <v>233</v>
      </c>
      <c r="K1" s="77" t="s">
        <v>58</v>
      </c>
      <c r="L1" s="77" t="s">
        <v>59</v>
      </c>
      <c r="M1" s="79" t="s">
        <v>234</v>
      </c>
      <c r="N1" s="77" t="s">
        <v>235</v>
      </c>
      <c r="O1" s="77" t="s">
        <v>62</v>
      </c>
      <c r="P1" s="77" t="s">
        <v>236</v>
      </c>
      <c r="Q1" s="77" t="s">
        <v>237</v>
      </c>
      <c r="R1" s="77" t="s">
        <v>238</v>
      </c>
      <c r="S1" s="77" t="s">
        <v>61</v>
      </c>
      <c r="T1" s="77" t="s">
        <v>239</v>
      </c>
      <c r="U1" s="77" t="s">
        <v>63</v>
      </c>
      <c r="V1" s="77" t="s">
        <v>240</v>
      </c>
      <c r="W1" s="77" t="s">
        <v>17</v>
      </c>
      <c r="X1" s="77" t="s">
        <v>241</v>
      </c>
      <c r="Y1" s="77" t="s">
        <v>64</v>
      </c>
      <c r="Z1" s="77" t="s">
        <v>65</v>
      </c>
      <c r="AA1" s="19"/>
    </row>
    <row r="2" spans="1:27" x14ac:dyDescent="0.2">
      <c r="A2" s="19">
        <v>170</v>
      </c>
      <c r="C2" s="1" t="s">
        <v>242</v>
      </c>
      <c r="D2" s="19" t="s">
        <v>243</v>
      </c>
      <c r="E2" s="19" t="s">
        <v>244</v>
      </c>
      <c r="F2" s="1" t="s">
        <v>245</v>
      </c>
      <c r="G2" s="1" t="s">
        <v>70</v>
      </c>
      <c r="H2" s="1" t="s">
        <v>70</v>
      </c>
      <c r="I2" s="1" t="s">
        <v>246</v>
      </c>
      <c r="J2" s="1" t="s">
        <v>247</v>
      </c>
      <c r="K2" s="1" t="s">
        <v>248</v>
      </c>
      <c r="L2" s="19" t="s">
        <v>74</v>
      </c>
      <c r="M2" s="44">
        <v>13.38</v>
      </c>
      <c r="N2" s="33">
        <v>51743</v>
      </c>
      <c r="O2" s="1" t="s">
        <v>249</v>
      </c>
      <c r="P2" s="21" t="s">
        <v>250</v>
      </c>
      <c r="Q2" s="18">
        <v>0</v>
      </c>
      <c r="R2" s="18">
        <v>4708.7021955239998</v>
      </c>
      <c r="S2" s="42">
        <v>1</v>
      </c>
      <c r="T2" s="17">
        <v>136.1</v>
      </c>
      <c r="U2" s="18">
        <v>6.4085400000000003</v>
      </c>
      <c r="X2" s="19" t="s">
        <v>104</v>
      </c>
      <c r="Y2" s="21" t="s">
        <v>95</v>
      </c>
      <c r="Z2" s="21" t="s">
        <v>104</v>
      </c>
    </row>
    <row r="3" spans="1:27" x14ac:dyDescent="0.2">
      <c r="A3" s="19">
        <v>170</v>
      </c>
      <c r="C3" s="1" t="s">
        <v>242</v>
      </c>
      <c r="D3" s="19" t="s">
        <v>251</v>
      </c>
      <c r="E3" s="19" t="s">
        <v>252</v>
      </c>
      <c r="F3" s="1" t="s">
        <v>245</v>
      </c>
      <c r="G3" s="1" t="s">
        <v>70</v>
      </c>
      <c r="H3" s="1" t="s">
        <v>70</v>
      </c>
      <c r="I3" s="1" t="s">
        <v>246</v>
      </c>
      <c r="J3" s="1" t="s">
        <v>247</v>
      </c>
      <c r="K3" s="1" t="s">
        <v>248</v>
      </c>
      <c r="L3" s="19" t="s">
        <v>74</v>
      </c>
      <c r="M3" s="44">
        <v>17.920000000000002</v>
      </c>
      <c r="N3" s="33">
        <v>53113</v>
      </c>
      <c r="O3" s="1" t="s">
        <v>253</v>
      </c>
      <c r="P3" s="21" t="s">
        <v>254</v>
      </c>
      <c r="Q3" s="18">
        <v>0</v>
      </c>
      <c r="R3" s="18">
        <v>76052.178672128997</v>
      </c>
      <c r="S3" s="42">
        <v>1</v>
      </c>
      <c r="T3" s="17">
        <v>94.86</v>
      </c>
      <c r="U3" s="18">
        <v>72.143100000000004</v>
      </c>
      <c r="X3" s="19" t="s">
        <v>104</v>
      </c>
      <c r="Y3" s="21" t="s">
        <v>255</v>
      </c>
      <c r="Z3" s="21" t="s">
        <v>97</v>
      </c>
    </row>
    <row r="4" spans="1:27" x14ac:dyDescent="0.2">
      <c r="A4" s="19">
        <v>170</v>
      </c>
      <c r="C4" s="1" t="s">
        <v>242</v>
      </c>
      <c r="D4" s="19" t="s">
        <v>256</v>
      </c>
      <c r="E4" s="19" t="s">
        <v>257</v>
      </c>
      <c r="F4" s="1" t="s">
        <v>245</v>
      </c>
      <c r="G4" s="1" t="s">
        <v>70</v>
      </c>
      <c r="H4" s="1" t="s">
        <v>70</v>
      </c>
      <c r="I4" s="1" t="s">
        <v>246</v>
      </c>
      <c r="J4" s="1" t="s">
        <v>247</v>
      </c>
      <c r="K4" s="1" t="s">
        <v>248</v>
      </c>
      <c r="L4" s="19" t="s">
        <v>74</v>
      </c>
      <c r="M4" s="44">
        <v>0.57999999999999996</v>
      </c>
      <c r="N4" s="33">
        <v>45961</v>
      </c>
      <c r="O4" s="1" t="s">
        <v>258</v>
      </c>
      <c r="P4" s="21" t="s">
        <v>259</v>
      </c>
      <c r="Q4" s="18">
        <v>0</v>
      </c>
      <c r="R4" s="18">
        <v>5655834.3158097202</v>
      </c>
      <c r="S4" s="42">
        <v>1</v>
      </c>
      <c r="T4" s="17">
        <v>116.16</v>
      </c>
      <c r="U4" s="18">
        <v>6569.8171400000001</v>
      </c>
      <c r="X4" s="19" t="s">
        <v>126</v>
      </c>
      <c r="Y4" s="21" t="s">
        <v>260</v>
      </c>
      <c r="Z4" s="21" t="s">
        <v>163</v>
      </c>
    </row>
    <row r="5" spans="1:27" x14ac:dyDescent="0.2">
      <c r="A5" s="19">
        <v>170</v>
      </c>
      <c r="C5" s="1" t="s">
        <v>242</v>
      </c>
      <c r="D5" s="19" t="s">
        <v>261</v>
      </c>
      <c r="E5" s="19" t="s">
        <v>262</v>
      </c>
      <c r="F5" s="1" t="s">
        <v>245</v>
      </c>
      <c r="G5" s="1" t="s">
        <v>70</v>
      </c>
      <c r="H5" s="1" t="s">
        <v>70</v>
      </c>
      <c r="I5" s="1" t="s">
        <v>246</v>
      </c>
      <c r="J5" s="1" t="s">
        <v>247</v>
      </c>
      <c r="K5" s="1" t="s">
        <v>248</v>
      </c>
      <c r="L5" s="19" t="s">
        <v>74</v>
      </c>
      <c r="M5" s="44">
        <v>2.14</v>
      </c>
      <c r="N5" s="33">
        <v>46538</v>
      </c>
      <c r="O5" s="1" t="s">
        <v>258</v>
      </c>
      <c r="P5" s="21" t="s">
        <v>263</v>
      </c>
      <c r="Q5" s="18">
        <v>0</v>
      </c>
      <c r="R5" s="18">
        <v>10683806.1811995</v>
      </c>
      <c r="S5" s="42">
        <v>1</v>
      </c>
      <c r="T5" s="17">
        <v>114.63</v>
      </c>
      <c r="U5" s="18">
        <v>12246.847030000001</v>
      </c>
      <c r="X5" s="19" t="s">
        <v>152</v>
      </c>
      <c r="Y5" s="21" t="s">
        <v>264</v>
      </c>
      <c r="Z5" s="21" t="s">
        <v>265</v>
      </c>
    </row>
    <row r="6" spans="1:27" x14ac:dyDescent="0.2">
      <c r="A6" s="19">
        <v>170</v>
      </c>
      <c r="C6" s="1" t="s">
        <v>242</v>
      </c>
      <c r="D6" s="19" t="s">
        <v>266</v>
      </c>
      <c r="E6" s="19" t="s">
        <v>267</v>
      </c>
      <c r="F6" s="1" t="s">
        <v>245</v>
      </c>
      <c r="G6" s="1" t="s">
        <v>70</v>
      </c>
      <c r="H6" s="1" t="s">
        <v>70</v>
      </c>
      <c r="I6" s="1" t="s">
        <v>246</v>
      </c>
      <c r="J6" s="1" t="s">
        <v>247</v>
      </c>
      <c r="K6" s="1" t="s">
        <v>248</v>
      </c>
      <c r="L6" s="19" t="s">
        <v>74</v>
      </c>
      <c r="M6" s="44">
        <v>4.12</v>
      </c>
      <c r="N6" s="33">
        <v>47269</v>
      </c>
      <c r="O6" s="1" t="s">
        <v>268</v>
      </c>
      <c r="P6" s="21" t="s">
        <v>269</v>
      </c>
      <c r="Q6" s="18">
        <v>0</v>
      </c>
      <c r="R6" s="18">
        <v>8516715.9977591299</v>
      </c>
      <c r="S6" s="42">
        <v>1</v>
      </c>
      <c r="T6" s="17">
        <v>109.42</v>
      </c>
      <c r="U6" s="18">
        <v>9318.99064</v>
      </c>
      <c r="X6" s="19" t="s">
        <v>157</v>
      </c>
      <c r="Y6" s="21" t="s">
        <v>270</v>
      </c>
      <c r="Z6" s="21" t="s">
        <v>132</v>
      </c>
    </row>
    <row r="7" spans="1:27" x14ac:dyDescent="0.2">
      <c r="A7" s="19">
        <v>170</v>
      </c>
      <c r="C7" s="1" t="s">
        <v>242</v>
      </c>
      <c r="D7" s="19" t="s">
        <v>271</v>
      </c>
      <c r="E7" s="19" t="s">
        <v>272</v>
      </c>
      <c r="F7" s="1" t="s">
        <v>245</v>
      </c>
      <c r="G7" s="1" t="s">
        <v>70</v>
      </c>
      <c r="H7" s="1" t="s">
        <v>70</v>
      </c>
      <c r="I7" s="1" t="s">
        <v>246</v>
      </c>
      <c r="J7" s="1" t="s">
        <v>247</v>
      </c>
      <c r="K7" s="1" t="s">
        <v>248</v>
      </c>
      <c r="L7" s="19" t="s">
        <v>74</v>
      </c>
      <c r="M7" s="44">
        <v>24.47</v>
      </c>
      <c r="N7" s="33">
        <v>55487</v>
      </c>
      <c r="O7" s="1" t="s">
        <v>268</v>
      </c>
      <c r="P7" s="21" t="s">
        <v>273</v>
      </c>
      <c r="Q7" s="18">
        <v>0</v>
      </c>
      <c r="R7" s="18">
        <v>764324.39565489301</v>
      </c>
      <c r="S7" s="42">
        <v>1</v>
      </c>
      <c r="T7" s="17">
        <v>75.930000000000007</v>
      </c>
      <c r="U7" s="18">
        <v>580.35150999999996</v>
      </c>
      <c r="X7" s="19" t="s">
        <v>116</v>
      </c>
      <c r="Y7" s="21" t="s">
        <v>274</v>
      </c>
      <c r="Z7" s="21" t="s">
        <v>95</v>
      </c>
    </row>
    <row r="8" spans="1:27" x14ac:dyDescent="0.2">
      <c r="A8" s="19">
        <v>170</v>
      </c>
      <c r="C8" s="1" t="s">
        <v>242</v>
      </c>
      <c r="D8" s="19" t="s">
        <v>275</v>
      </c>
      <c r="E8" s="19" t="s">
        <v>276</v>
      </c>
      <c r="F8" s="1" t="s">
        <v>245</v>
      </c>
      <c r="G8" s="1" t="s">
        <v>70</v>
      </c>
      <c r="H8" s="1" t="s">
        <v>70</v>
      </c>
      <c r="I8" s="1" t="s">
        <v>246</v>
      </c>
      <c r="J8" s="1" t="s">
        <v>247</v>
      </c>
      <c r="K8" s="1" t="s">
        <v>248</v>
      </c>
      <c r="L8" s="19" t="s">
        <v>74</v>
      </c>
      <c r="M8" s="44">
        <v>1.33</v>
      </c>
      <c r="N8" s="33">
        <v>46234</v>
      </c>
      <c r="O8" s="1" t="s">
        <v>138</v>
      </c>
      <c r="P8" s="21" t="s">
        <v>277</v>
      </c>
      <c r="Q8" s="18">
        <v>0</v>
      </c>
      <c r="R8" s="18">
        <v>7679306.1352647096</v>
      </c>
      <c r="S8" s="42">
        <v>1</v>
      </c>
      <c r="T8" s="17">
        <v>112.95</v>
      </c>
      <c r="U8" s="18">
        <v>8673.77628</v>
      </c>
      <c r="X8" s="19" t="s">
        <v>278</v>
      </c>
      <c r="Y8" s="21" t="s">
        <v>279</v>
      </c>
      <c r="Z8" s="21" t="s">
        <v>169</v>
      </c>
    </row>
    <row r="9" spans="1:27" x14ac:dyDescent="0.2">
      <c r="A9" s="19">
        <v>170</v>
      </c>
      <c r="C9" s="1" t="s">
        <v>242</v>
      </c>
      <c r="D9" s="19" t="s">
        <v>280</v>
      </c>
      <c r="E9" s="19" t="s">
        <v>281</v>
      </c>
      <c r="F9" s="1" t="s">
        <v>245</v>
      </c>
      <c r="G9" s="1" t="s">
        <v>70</v>
      </c>
      <c r="H9" s="1" t="s">
        <v>70</v>
      </c>
      <c r="I9" s="1" t="s">
        <v>246</v>
      </c>
      <c r="J9" s="1" t="s">
        <v>247</v>
      </c>
      <c r="K9" s="1" t="s">
        <v>248</v>
      </c>
      <c r="L9" s="19" t="s">
        <v>74</v>
      </c>
      <c r="M9" s="44">
        <v>6.65</v>
      </c>
      <c r="N9" s="33">
        <v>48182</v>
      </c>
      <c r="O9" s="1" t="s">
        <v>138</v>
      </c>
      <c r="P9" s="21" t="s">
        <v>282</v>
      </c>
      <c r="Q9" s="18">
        <v>0</v>
      </c>
      <c r="R9" s="18">
        <v>16707193.4363642</v>
      </c>
      <c r="S9" s="42">
        <v>1</v>
      </c>
      <c r="T9" s="17">
        <v>101.91</v>
      </c>
      <c r="U9" s="18">
        <v>17026.30083</v>
      </c>
      <c r="X9" s="19" t="s">
        <v>283</v>
      </c>
      <c r="Y9" s="21" t="s">
        <v>284</v>
      </c>
      <c r="Z9" s="21" t="s">
        <v>285</v>
      </c>
    </row>
    <row r="10" spans="1:27" x14ac:dyDescent="0.2">
      <c r="A10" s="19">
        <v>170</v>
      </c>
      <c r="C10" s="1" t="s">
        <v>242</v>
      </c>
      <c r="D10" s="19" t="s">
        <v>286</v>
      </c>
      <c r="E10" s="19" t="s">
        <v>287</v>
      </c>
      <c r="F10" s="1" t="s">
        <v>245</v>
      </c>
      <c r="G10" s="1" t="s">
        <v>70</v>
      </c>
      <c r="H10" s="1" t="s">
        <v>70</v>
      </c>
      <c r="I10" s="1" t="s">
        <v>246</v>
      </c>
      <c r="J10" s="1" t="s">
        <v>247</v>
      </c>
      <c r="K10" s="1" t="s">
        <v>248</v>
      </c>
      <c r="L10" s="19" t="s">
        <v>74</v>
      </c>
      <c r="M10" s="44">
        <v>3.52</v>
      </c>
      <c r="N10" s="33">
        <v>47057</v>
      </c>
      <c r="O10" s="1" t="s">
        <v>288</v>
      </c>
      <c r="P10" s="21" t="s">
        <v>289</v>
      </c>
      <c r="Q10" s="18">
        <v>0</v>
      </c>
      <c r="R10" s="18">
        <v>41053451.290535897</v>
      </c>
      <c r="S10" s="42">
        <v>1</v>
      </c>
      <c r="T10" s="17">
        <v>101.93</v>
      </c>
      <c r="U10" s="18">
        <v>41845.782899999998</v>
      </c>
      <c r="X10" s="19" t="s">
        <v>290</v>
      </c>
      <c r="Y10" s="21" t="s">
        <v>291</v>
      </c>
      <c r="Z10" s="21" t="s">
        <v>292</v>
      </c>
    </row>
    <row r="11" spans="1:27" x14ac:dyDescent="0.2">
      <c r="A11" s="19">
        <v>170</v>
      </c>
      <c r="C11" s="1" t="s">
        <v>242</v>
      </c>
      <c r="D11" s="19" t="s">
        <v>293</v>
      </c>
      <c r="E11" s="19" t="s">
        <v>294</v>
      </c>
      <c r="F11" s="1" t="s">
        <v>245</v>
      </c>
      <c r="G11" s="1" t="s">
        <v>70</v>
      </c>
      <c r="H11" s="1" t="s">
        <v>70</v>
      </c>
      <c r="I11" s="1" t="s">
        <v>246</v>
      </c>
      <c r="J11" s="1" t="s">
        <v>247</v>
      </c>
      <c r="K11" s="1" t="s">
        <v>248</v>
      </c>
      <c r="L11" s="19" t="s">
        <v>74</v>
      </c>
      <c r="M11" s="44">
        <v>8.0299999999999994</v>
      </c>
      <c r="N11" s="33">
        <v>48883</v>
      </c>
      <c r="O11" s="1" t="s">
        <v>295</v>
      </c>
      <c r="P11" s="21" t="s">
        <v>296</v>
      </c>
      <c r="Q11" s="18">
        <v>0</v>
      </c>
      <c r="R11" s="18">
        <v>1304.0895233450001</v>
      </c>
      <c r="S11" s="42">
        <v>1</v>
      </c>
      <c r="T11" s="17">
        <v>100.49</v>
      </c>
      <c r="U11" s="18">
        <v>1.3104800000000001</v>
      </c>
      <c r="X11" s="19" t="s">
        <v>104</v>
      </c>
      <c r="Y11" s="21" t="s">
        <v>97</v>
      </c>
      <c r="Z11" s="21" t="s">
        <v>104</v>
      </c>
    </row>
    <row r="12" spans="1:27" x14ac:dyDescent="0.2">
      <c r="A12" s="19">
        <v>170</v>
      </c>
      <c r="C12" s="1" t="s">
        <v>204</v>
      </c>
      <c r="D12" s="19" t="s">
        <v>297</v>
      </c>
      <c r="E12" s="19">
        <v>99368137</v>
      </c>
      <c r="F12" s="1" t="s">
        <v>245</v>
      </c>
      <c r="G12" s="1" t="s">
        <v>70</v>
      </c>
      <c r="H12" s="1" t="s">
        <v>70</v>
      </c>
      <c r="I12" s="1" t="s">
        <v>246</v>
      </c>
      <c r="J12" s="1" t="s">
        <v>206</v>
      </c>
      <c r="K12" s="1" t="s">
        <v>207</v>
      </c>
      <c r="L12" s="19" t="s">
        <v>74</v>
      </c>
      <c r="M12" s="44">
        <v>0</v>
      </c>
      <c r="N12" s="33">
        <v>46097</v>
      </c>
      <c r="O12" s="1" t="s">
        <v>104</v>
      </c>
      <c r="P12" s="21" t="s">
        <v>104</v>
      </c>
      <c r="Q12" s="18">
        <v>0</v>
      </c>
      <c r="R12" s="18">
        <v>-4182869.8269670801</v>
      </c>
      <c r="S12" s="42">
        <v>1</v>
      </c>
      <c r="T12" s="17">
        <v>93.105000000000004</v>
      </c>
      <c r="U12" s="18">
        <v>-3894.4609500000001</v>
      </c>
      <c r="X12" s="19" t="s">
        <v>104</v>
      </c>
      <c r="Y12" s="21" t="s">
        <v>298</v>
      </c>
      <c r="Z12" s="21" t="s">
        <v>192</v>
      </c>
    </row>
    <row r="13" spans="1:27" x14ac:dyDescent="0.2">
      <c r="A13" s="19">
        <v>170</v>
      </c>
      <c r="C13" s="1" t="s">
        <v>204</v>
      </c>
      <c r="D13" s="19" t="s">
        <v>299</v>
      </c>
      <c r="E13" s="19">
        <v>999999140</v>
      </c>
      <c r="F13" s="1" t="s">
        <v>245</v>
      </c>
      <c r="G13" s="1" t="s">
        <v>70</v>
      </c>
      <c r="H13" s="1" t="s">
        <v>70</v>
      </c>
      <c r="I13" s="1" t="s">
        <v>246</v>
      </c>
      <c r="J13" s="1" t="s">
        <v>206</v>
      </c>
      <c r="K13" s="1" t="s">
        <v>207</v>
      </c>
      <c r="L13" s="19" t="s">
        <v>74</v>
      </c>
      <c r="M13" s="44">
        <v>0</v>
      </c>
      <c r="N13" s="33">
        <v>45938</v>
      </c>
      <c r="O13" s="1" t="s">
        <v>104</v>
      </c>
      <c r="P13" s="21" t="s">
        <v>104</v>
      </c>
      <c r="Q13" s="18">
        <v>0</v>
      </c>
      <c r="R13" s="18">
        <v>-1686304.95769711</v>
      </c>
      <c r="S13" s="42">
        <v>1</v>
      </c>
      <c r="T13" s="17">
        <v>91.791300000000007</v>
      </c>
      <c r="U13" s="18">
        <v>-1547.8812399999999</v>
      </c>
      <c r="X13" s="19" t="s">
        <v>104</v>
      </c>
      <c r="Y13" s="21" t="s">
        <v>300</v>
      </c>
      <c r="Z13" s="21" t="s">
        <v>301</v>
      </c>
    </row>
    <row r="14" spans="1:27" x14ac:dyDescent="0.2">
      <c r="A14" s="19">
        <v>170</v>
      </c>
      <c r="C14" s="1" t="s">
        <v>204</v>
      </c>
      <c r="D14" s="19" t="s">
        <v>302</v>
      </c>
      <c r="E14" s="19">
        <v>999999141</v>
      </c>
      <c r="F14" s="1" t="s">
        <v>245</v>
      </c>
      <c r="G14" s="1" t="s">
        <v>70</v>
      </c>
      <c r="H14" s="1" t="s">
        <v>70</v>
      </c>
      <c r="I14" s="1" t="s">
        <v>246</v>
      </c>
      <c r="J14" s="1" t="s">
        <v>206</v>
      </c>
      <c r="K14" s="1" t="s">
        <v>207</v>
      </c>
      <c r="L14" s="19" t="s">
        <v>74</v>
      </c>
      <c r="M14" s="44">
        <v>0</v>
      </c>
      <c r="N14" s="33">
        <v>45896</v>
      </c>
      <c r="O14" s="1" t="s">
        <v>104</v>
      </c>
      <c r="P14" s="21" t="s">
        <v>104</v>
      </c>
      <c r="Q14" s="18">
        <v>0</v>
      </c>
      <c r="R14" s="18">
        <v>-905020.92619833106</v>
      </c>
      <c r="S14" s="42">
        <v>1</v>
      </c>
      <c r="T14" s="17">
        <v>95.310900000000004</v>
      </c>
      <c r="U14" s="18">
        <v>-862.58358999999996</v>
      </c>
      <c r="X14" s="19" t="s">
        <v>104</v>
      </c>
      <c r="Y14" s="21" t="s">
        <v>303</v>
      </c>
      <c r="Z14" s="21" t="s">
        <v>304</v>
      </c>
    </row>
    <row r="15" spans="1:27" x14ac:dyDescent="0.2">
      <c r="A15" s="19">
        <v>170</v>
      </c>
      <c r="C15" s="1" t="s">
        <v>204</v>
      </c>
      <c r="D15" s="19" t="s">
        <v>305</v>
      </c>
      <c r="E15" s="19">
        <v>999999142</v>
      </c>
      <c r="F15" s="1" t="s">
        <v>245</v>
      </c>
      <c r="G15" s="1" t="s">
        <v>70</v>
      </c>
      <c r="H15" s="1" t="s">
        <v>70</v>
      </c>
      <c r="I15" s="1" t="s">
        <v>246</v>
      </c>
      <c r="J15" s="1" t="s">
        <v>206</v>
      </c>
      <c r="K15" s="1" t="s">
        <v>207</v>
      </c>
      <c r="L15" s="19" t="s">
        <v>74</v>
      </c>
      <c r="M15" s="44">
        <v>0</v>
      </c>
      <c r="N15" s="33">
        <v>45896</v>
      </c>
      <c r="O15" s="1" t="s">
        <v>104</v>
      </c>
      <c r="P15" s="21" t="s">
        <v>104</v>
      </c>
      <c r="Q15" s="18">
        <v>0</v>
      </c>
      <c r="R15" s="18">
        <v>-3087171.5400559399</v>
      </c>
      <c r="S15" s="42">
        <v>1</v>
      </c>
      <c r="T15" s="17">
        <v>105.4426</v>
      </c>
      <c r="U15" s="18">
        <v>-3255.1939400000001</v>
      </c>
      <c r="X15" s="19" t="s">
        <v>104</v>
      </c>
      <c r="Y15" s="21" t="s">
        <v>306</v>
      </c>
      <c r="Z15" s="21" t="s">
        <v>212</v>
      </c>
    </row>
    <row r="16" spans="1:27" x14ac:dyDescent="0.2">
      <c r="A16" s="19">
        <v>170</v>
      </c>
      <c r="C16" s="1" t="s">
        <v>242</v>
      </c>
      <c r="D16" s="19" t="s">
        <v>307</v>
      </c>
      <c r="E16" s="19">
        <v>8260218</v>
      </c>
      <c r="F16" s="1" t="s">
        <v>308</v>
      </c>
      <c r="G16" s="1" t="s">
        <v>70</v>
      </c>
      <c r="H16" s="1" t="s">
        <v>70</v>
      </c>
      <c r="I16" s="1" t="s">
        <v>246</v>
      </c>
      <c r="J16" s="1" t="s">
        <v>247</v>
      </c>
      <c r="K16" s="1" t="s">
        <v>248</v>
      </c>
      <c r="L16" s="19" t="s">
        <v>74</v>
      </c>
      <c r="M16" s="44">
        <v>0.85</v>
      </c>
      <c r="N16" s="33">
        <v>46057</v>
      </c>
      <c r="O16" s="1" t="s">
        <v>104</v>
      </c>
      <c r="P16" s="21" t="s">
        <v>309</v>
      </c>
      <c r="Q16" s="18">
        <v>0</v>
      </c>
      <c r="R16" s="18">
        <v>4259043.8588177599</v>
      </c>
      <c r="S16" s="42">
        <v>1</v>
      </c>
      <c r="T16" s="17">
        <v>96.53</v>
      </c>
      <c r="U16" s="18">
        <v>4111.25504</v>
      </c>
      <c r="X16" s="19" t="s">
        <v>168</v>
      </c>
      <c r="Y16" s="21" t="s">
        <v>310</v>
      </c>
      <c r="Z16" s="21" t="s">
        <v>157</v>
      </c>
    </row>
    <row r="17" spans="1:26" x14ac:dyDescent="0.2">
      <c r="A17" s="19">
        <v>170</v>
      </c>
      <c r="C17" s="1" t="s">
        <v>242</v>
      </c>
      <c r="D17" s="19" t="s">
        <v>311</v>
      </c>
      <c r="E17" s="19" t="s">
        <v>312</v>
      </c>
      <c r="F17" s="1" t="s">
        <v>308</v>
      </c>
      <c r="G17" s="1" t="s">
        <v>70</v>
      </c>
      <c r="H17" s="1" t="s">
        <v>70</v>
      </c>
      <c r="I17" s="1" t="s">
        <v>246</v>
      </c>
      <c r="J17" s="1" t="s">
        <v>247</v>
      </c>
      <c r="K17" s="1" t="s">
        <v>248</v>
      </c>
      <c r="L17" s="19" t="s">
        <v>74</v>
      </c>
      <c r="M17" s="44">
        <v>0.92</v>
      </c>
      <c r="N17" s="33">
        <v>46085</v>
      </c>
      <c r="O17" s="1" t="s">
        <v>104</v>
      </c>
      <c r="P17" s="21" t="s">
        <v>309</v>
      </c>
      <c r="Q17" s="18">
        <v>0</v>
      </c>
      <c r="R17" s="18">
        <v>1571055.41245299</v>
      </c>
      <c r="S17" s="42">
        <v>1</v>
      </c>
      <c r="T17" s="17">
        <v>96.22</v>
      </c>
      <c r="U17" s="18">
        <v>1511.6695199999999</v>
      </c>
      <c r="X17" s="19" t="s">
        <v>313</v>
      </c>
      <c r="Y17" s="21" t="s">
        <v>314</v>
      </c>
      <c r="Z17" s="21" t="s">
        <v>315</v>
      </c>
    </row>
    <row r="18" spans="1:26" x14ac:dyDescent="0.2">
      <c r="A18" s="19">
        <v>170</v>
      </c>
      <c r="C18" s="1" t="s">
        <v>242</v>
      </c>
      <c r="D18" s="19" t="s">
        <v>316</v>
      </c>
      <c r="E18" s="19" t="s">
        <v>317</v>
      </c>
      <c r="F18" s="1" t="s">
        <v>318</v>
      </c>
      <c r="G18" s="1" t="s">
        <v>70</v>
      </c>
      <c r="H18" s="1" t="s">
        <v>70</v>
      </c>
      <c r="I18" s="1" t="s">
        <v>246</v>
      </c>
      <c r="J18" s="1" t="s">
        <v>247</v>
      </c>
      <c r="K18" s="1" t="s">
        <v>248</v>
      </c>
      <c r="L18" s="19" t="s">
        <v>74</v>
      </c>
      <c r="M18" s="44">
        <v>11.55</v>
      </c>
      <c r="N18" s="33">
        <v>51897</v>
      </c>
      <c r="O18" s="1" t="s">
        <v>319</v>
      </c>
      <c r="P18" s="21" t="s">
        <v>320</v>
      </c>
      <c r="Q18" s="18">
        <v>0</v>
      </c>
      <c r="R18" s="18">
        <v>1630983.0411032999</v>
      </c>
      <c r="S18" s="42">
        <v>1</v>
      </c>
      <c r="T18" s="17">
        <v>109.69</v>
      </c>
      <c r="U18" s="18">
        <v>1789.0253</v>
      </c>
      <c r="X18" s="19" t="s">
        <v>135</v>
      </c>
      <c r="Y18" s="21" t="s">
        <v>321</v>
      </c>
      <c r="Z18" s="21" t="s">
        <v>113</v>
      </c>
    </row>
    <row r="19" spans="1:26" x14ac:dyDescent="0.2">
      <c r="A19" s="19">
        <v>170</v>
      </c>
      <c r="C19" s="1" t="s">
        <v>242</v>
      </c>
      <c r="D19" s="19" t="s">
        <v>322</v>
      </c>
      <c r="E19" s="19" t="s">
        <v>323</v>
      </c>
      <c r="F19" s="1" t="s">
        <v>318</v>
      </c>
      <c r="G19" s="1" t="s">
        <v>70</v>
      </c>
      <c r="H19" s="1" t="s">
        <v>70</v>
      </c>
      <c r="I19" s="1" t="s">
        <v>246</v>
      </c>
      <c r="J19" s="1" t="s">
        <v>247</v>
      </c>
      <c r="K19" s="1" t="s">
        <v>248</v>
      </c>
      <c r="L19" s="19" t="s">
        <v>74</v>
      </c>
      <c r="M19" s="44">
        <v>1.98</v>
      </c>
      <c r="N19" s="33">
        <v>46477</v>
      </c>
      <c r="O19" s="1" t="s">
        <v>324</v>
      </c>
      <c r="P19" s="21" t="s">
        <v>325</v>
      </c>
      <c r="Q19" s="18">
        <v>0</v>
      </c>
      <c r="R19" s="18">
        <v>8546601.0687124804</v>
      </c>
      <c r="S19" s="42">
        <v>1</v>
      </c>
      <c r="T19" s="17">
        <v>95.83</v>
      </c>
      <c r="U19" s="18">
        <v>8190.2078000000001</v>
      </c>
      <c r="X19" s="19" t="s">
        <v>326</v>
      </c>
      <c r="Y19" s="21" t="s">
        <v>327</v>
      </c>
      <c r="Z19" s="21" t="s">
        <v>328</v>
      </c>
    </row>
    <row r="20" spans="1:26" x14ac:dyDescent="0.2">
      <c r="A20" s="19">
        <v>170</v>
      </c>
      <c r="C20" s="1" t="s">
        <v>242</v>
      </c>
      <c r="D20" s="19" t="s">
        <v>329</v>
      </c>
      <c r="E20" s="19" t="s">
        <v>330</v>
      </c>
      <c r="F20" s="1" t="s">
        <v>318</v>
      </c>
      <c r="G20" s="1" t="s">
        <v>70</v>
      </c>
      <c r="H20" s="1" t="s">
        <v>70</v>
      </c>
      <c r="I20" s="1" t="s">
        <v>246</v>
      </c>
      <c r="J20" s="1" t="s">
        <v>247</v>
      </c>
      <c r="K20" s="1" t="s">
        <v>248</v>
      </c>
      <c r="L20" s="19" t="s">
        <v>74</v>
      </c>
      <c r="M20" s="44">
        <v>14.74</v>
      </c>
      <c r="N20" s="33">
        <v>53782</v>
      </c>
      <c r="O20" s="1" t="s">
        <v>331</v>
      </c>
      <c r="P20" s="21" t="s">
        <v>332</v>
      </c>
      <c r="Q20" s="18">
        <v>0</v>
      </c>
      <c r="R20" s="18">
        <v>2221034.4932344002</v>
      </c>
      <c r="S20" s="42">
        <v>1</v>
      </c>
      <c r="T20" s="17">
        <v>85.21</v>
      </c>
      <c r="U20" s="18">
        <v>1892.54349</v>
      </c>
      <c r="X20" s="19" t="s">
        <v>313</v>
      </c>
      <c r="Y20" s="21" t="s">
        <v>333</v>
      </c>
      <c r="Z20" s="21" t="s">
        <v>110</v>
      </c>
    </row>
    <row r="21" spans="1:26" x14ac:dyDescent="0.2">
      <c r="A21" s="19">
        <v>170</v>
      </c>
      <c r="C21" s="1" t="s">
        <v>242</v>
      </c>
      <c r="D21" s="19" t="s">
        <v>334</v>
      </c>
      <c r="E21" s="19" t="s">
        <v>335</v>
      </c>
      <c r="F21" s="1" t="s">
        <v>318</v>
      </c>
      <c r="G21" s="1" t="s">
        <v>70</v>
      </c>
      <c r="H21" s="1" t="s">
        <v>70</v>
      </c>
      <c r="I21" s="1" t="s">
        <v>246</v>
      </c>
      <c r="J21" s="1" t="s">
        <v>247</v>
      </c>
      <c r="K21" s="1" t="s">
        <v>248</v>
      </c>
      <c r="L21" s="19" t="s">
        <v>74</v>
      </c>
      <c r="M21" s="44">
        <v>3.36</v>
      </c>
      <c r="N21" s="33">
        <v>47025</v>
      </c>
      <c r="O21" s="1" t="s">
        <v>336</v>
      </c>
      <c r="P21" s="21" t="s">
        <v>309</v>
      </c>
      <c r="Q21" s="18">
        <v>0</v>
      </c>
      <c r="R21" s="18">
        <v>204920.27118951999</v>
      </c>
      <c r="S21" s="42">
        <v>1</v>
      </c>
      <c r="T21" s="17">
        <v>94.71</v>
      </c>
      <c r="U21" s="18">
        <v>194.07999000000001</v>
      </c>
      <c r="X21" s="19" t="s">
        <v>97</v>
      </c>
      <c r="Y21" s="21" t="s">
        <v>337</v>
      </c>
      <c r="Z21" s="21" t="s">
        <v>97</v>
      </c>
    </row>
    <row r="22" spans="1:26" x14ac:dyDescent="0.2">
      <c r="A22" s="19">
        <v>170</v>
      </c>
      <c r="C22" s="1" t="s">
        <v>242</v>
      </c>
      <c r="D22" s="19" t="s">
        <v>338</v>
      </c>
      <c r="E22" s="19" t="s">
        <v>339</v>
      </c>
      <c r="F22" s="1" t="s">
        <v>318</v>
      </c>
      <c r="G22" s="1" t="s">
        <v>70</v>
      </c>
      <c r="H22" s="1" t="s">
        <v>70</v>
      </c>
      <c r="I22" s="1" t="s">
        <v>246</v>
      </c>
      <c r="J22" s="1" t="s">
        <v>247</v>
      </c>
      <c r="K22" s="1" t="s">
        <v>248</v>
      </c>
      <c r="L22" s="19" t="s">
        <v>74</v>
      </c>
      <c r="M22" s="44">
        <v>10.81</v>
      </c>
      <c r="N22" s="33">
        <v>50191</v>
      </c>
      <c r="O22" s="1" t="s">
        <v>340</v>
      </c>
      <c r="P22" s="21" t="s">
        <v>341</v>
      </c>
      <c r="Q22" s="18">
        <v>0</v>
      </c>
      <c r="R22" s="18">
        <v>10015191.721203299</v>
      </c>
      <c r="S22" s="42">
        <v>1</v>
      </c>
      <c r="T22" s="17">
        <v>72.72</v>
      </c>
      <c r="U22" s="18">
        <v>7283.0474199999999</v>
      </c>
      <c r="X22" s="19" t="s">
        <v>87</v>
      </c>
      <c r="Y22" s="21" t="s">
        <v>342</v>
      </c>
      <c r="Z22" s="21" t="s">
        <v>343</v>
      </c>
    </row>
    <row r="23" spans="1:26" x14ac:dyDescent="0.2">
      <c r="A23" s="19">
        <v>170</v>
      </c>
      <c r="C23" s="1" t="s">
        <v>242</v>
      </c>
      <c r="D23" s="19" t="s">
        <v>344</v>
      </c>
      <c r="E23" s="19" t="s">
        <v>345</v>
      </c>
      <c r="F23" s="1" t="s">
        <v>318</v>
      </c>
      <c r="G23" s="1" t="s">
        <v>70</v>
      </c>
      <c r="H23" s="1" t="s">
        <v>70</v>
      </c>
      <c r="I23" s="1" t="s">
        <v>246</v>
      </c>
      <c r="J23" s="1" t="s">
        <v>247</v>
      </c>
      <c r="K23" s="1" t="s">
        <v>248</v>
      </c>
      <c r="L23" s="19" t="s">
        <v>74</v>
      </c>
      <c r="M23" s="44">
        <v>0.91</v>
      </c>
      <c r="N23" s="33">
        <v>46080</v>
      </c>
      <c r="O23" s="1" t="s">
        <v>268</v>
      </c>
      <c r="P23" s="21" t="s">
        <v>346</v>
      </c>
      <c r="Q23" s="18">
        <v>0</v>
      </c>
      <c r="R23" s="18">
        <v>136613.514126347</v>
      </c>
      <c r="S23" s="42">
        <v>1</v>
      </c>
      <c r="T23" s="17">
        <v>96.84</v>
      </c>
      <c r="U23" s="18">
        <v>132.29652999999999</v>
      </c>
      <c r="X23" s="19" t="s">
        <v>111</v>
      </c>
      <c r="Y23" s="21" t="s">
        <v>347</v>
      </c>
      <c r="Z23" s="21" t="s">
        <v>97</v>
      </c>
    </row>
    <row r="24" spans="1:26" x14ac:dyDescent="0.2">
      <c r="A24" s="19">
        <v>170</v>
      </c>
      <c r="C24" s="1" t="s">
        <v>242</v>
      </c>
      <c r="D24" s="19" t="s">
        <v>348</v>
      </c>
      <c r="E24" s="19" t="s">
        <v>349</v>
      </c>
      <c r="F24" s="1" t="s">
        <v>318</v>
      </c>
      <c r="G24" s="1" t="s">
        <v>70</v>
      </c>
      <c r="H24" s="1" t="s">
        <v>70</v>
      </c>
      <c r="I24" s="1" t="s">
        <v>246</v>
      </c>
      <c r="J24" s="1" t="s">
        <v>247</v>
      </c>
      <c r="K24" s="1" t="s">
        <v>248</v>
      </c>
      <c r="L24" s="19" t="s">
        <v>74</v>
      </c>
      <c r="M24" s="44">
        <v>6.68</v>
      </c>
      <c r="N24" s="33">
        <v>48334</v>
      </c>
      <c r="O24" s="1" t="s">
        <v>350</v>
      </c>
      <c r="P24" s="21" t="s">
        <v>351</v>
      </c>
      <c r="Q24" s="18">
        <v>0</v>
      </c>
      <c r="R24" s="18">
        <v>3083268.2490916098</v>
      </c>
      <c r="S24" s="42">
        <v>1</v>
      </c>
      <c r="T24" s="17">
        <v>82.78</v>
      </c>
      <c r="U24" s="18">
        <v>2552.3294599999999</v>
      </c>
      <c r="X24" s="19" t="s">
        <v>283</v>
      </c>
      <c r="Y24" s="21" t="s">
        <v>352</v>
      </c>
      <c r="Z24" s="21" t="s">
        <v>146</v>
      </c>
    </row>
    <row r="25" spans="1:26" x14ac:dyDescent="0.2">
      <c r="A25" s="19">
        <v>170</v>
      </c>
      <c r="C25" s="1" t="s">
        <v>242</v>
      </c>
      <c r="D25" s="19" t="s">
        <v>353</v>
      </c>
      <c r="E25" s="19" t="s">
        <v>354</v>
      </c>
      <c r="F25" s="1" t="s">
        <v>318</v>
      </c>
      <c r="G25" s="1" t="s">
        <v>70</v>
      </c>
      <c r="H25" s="1" t="s">
        <v>70</v>
      </c>
      <c r="I25" s="1" t="s">
        <v>246</v>
      </c>
      <c r="J25" s="1" t="s">
        <v>247</v>
      </c>
      <c r="K25" s="1" t="s">
        <v>248</v>
      </c>
      <c r="L25" s="19" t="s">
        <v>74</v>
      </c>
      <c r="M25" s="44">
        <v>17.43</v>
      </c>
      <c r="N25" s="33">
        <v>55853</v>
      </c>
      <c r="O25" s="1" t="s">
        <v>355</v>
      </c>
      <c r="P25" s="21" t="s">
        <v>356</v>
      </c>
      <c r="Q25" s="18">
        <v>0</v>
      </c>
      <c r="R25" s="18">
        <v>13690070.633446701</v>
      </c>
      <c r="S25" s="42">
        <v>1</v>
      </c>
      <c r="T25" s="17">
        <v>68.95</v>
      </c>
      <c r="U25" s="18">
        <v>9439.3037000000004</v>
      </c>
      <c r="X25" s="19" t="s">
        <v>357</v>
      </c>
      <c r="Y25" s="21" t="s">
        <v>358</v>
      </c>
      <c r="Z25" s="21" t="s">
        <v>119</v>
      </c>
    </row>
    <row r="26" spans="1:26" x14ac:dyDescent="0.2">
      <c r="A26" s="19">
        <v>170</v>
      </c>
      <c r="C26" s="1" t="s">
        <v>242</v>
      </c>
      <c r="D26" s="19" t="s">
        <v>359</v>
      </c>
      <c r="E26" s="19" t="s">
        <v>360</v>
      </c>
      <c r="F26" s="1" t="s">
        <v>318</v>
      </c>
      <c r="G26" s="1" t="s">
        <v>70</v>
      </c>
      <c r="H26" s="1" t="s">
        <v>70</v>
      </c>
      <c r="I26" s="1" t="s">
        <v>246</v>
      </c>
      <c r="J26" s="1" t="s">
        <v>247</v>
      </c>
      <c r="K26" s="1" t="s">
        <v>248</v>
      </c>
      <c r="L26" s="19" t="s">
        <v>74</v>
      </c>
      <c r="M26" s="44">
        <v>3.7</v>
      </c>
      <c r="N26" s="33">
        <v>47168</v>
      </c>
      <c r="O26" s="1" t="s">
        <v>331</v>
      </c>
      <c r="P26" s="21" t="s">
        <v>361</v>
      </c>
      <c r="Q26" s="18">
        <v>0</v>
      </c>
      <c r="R26" s="18">
        <v>170766.892657933</v>
      </c>
      <c r="S26" s="42">
        <v>1</v>
      </c>
      <c r="T26" s="17">
        <v>98.49</v>
      </c>
      <c r="U26" s="18">
        <v>168.18831</v>
      </c>
      <c r="X26" s="19" t="s">
        <v>111</v>
      </c>
      <c r="Y26" s="21" t="s">
        <v>144</v>
      </c>
      <c r="Z26" s="21" t="s">
        <v>97</v>
      </c>
    </row>
    <row r="27" spans="1:26" x14ac:dyDescent="0.2">
      <c r="A27" s="19">
        <v>170</v>
      </c>
      <c r="C27" s="1" t="s">
        <v>242</v>
      </c>
      <c r="D27" s="19" t="s">
        <v>362</v>
      </c>
      <c r="E27" s="19" t="s">
        <v>363</v>
      </c>
      <c r="F27" s="1" t="s">
        <v>318</v>
      </c>
      <c r="G27" s="1" t="s">
        <v>70</v>
      </c>
      <c r="H27" s="1" t="s">
        <v>70</v>
      </c>
      <c r="I27" s="1" t="s">
        <v>246</v>
      </c>
      <c r="J27" s="1" t="s">
        <v>247</v>
      </c>
      <c r="K27" s="1" t="s">
        <v>248</v>
      </c>
      <c r="L27" s="19" t="s">
        <v>74</v>
      </c>
      <c r="M27" s="44">
        <v>8.4</v>
      </c>
      <c r="N27" s="33">
        <v>49399</v>
      </c>
      <c r="O27" s="1" t="s">
        <v>364</v>
      </c>
      <c r="P27" s="21" t="s">
        <v>365</v>
      </c>
      <c r="Q27" s="18">
        <v>0</v>
      </c>
      <c r="R27" s="18">
        <v>10023180.6882504</v>
      </c>
      <c r="S27" s="42">
        <v>1</v>
      </c>
      <c r="T27" s="17">
        <v>96.17</v>
      </c>
      <c r="U27" s="18">
        <v>9639.2928699999993</v>
      </c>
      <c r="X27" s="19" t="s">
        <v>104</v>
      </c>
      <c r="Y27" s="21" t="s">
        <v>366</v>
      </c>
      <c r="Z27" s="21" t="s">
        <v>367</v>
      </c>
    </row>
    <row r="28" spans="1:26" x14ac:dyDescent="0.2">
      <c r="A28" s="19">
        <v>170</v>
      </c>
      <c r="C28" s="1" t="s">
        <v>242</v>
      </c>
      <c r="D28" s="19" t="s">
        <v>368</v>
      </c>
      <c r="E28" s="19" t="s">
        <v>369</v>
      </c>
      <c r="F28" s="1" t="s">
        <v>318</v>
      </c>
      <c r="G28" s="1" t="s">
        <v>70</v>
      </c>
      <c r="H28" s="1" t="s">
        <v>70</v>
      </c>
      <c r="I28" s="1" t="s">
        <v>246</v>
      </c>
      <c r="J28" s="1" t="s">
        <v>247</v>
      </c>
      <c r="K28" s="1" t="s">
        <v>248</v>
      </c>
      <c r="L28" s="19" t="s">
        <v>74</v>
      </c>
      <c r="M28" s="44">
        <v>2.39</v>
      </c>
      <c r="N28" s="33">
        <v>46660</v>
      </c>
      <c r="O28" s="1" t="s">
        <v>331</v>
      </c>
      <c r="P28" s="21" t="s">
        <v>309</v>
      </c>
      <c r="Q28" s="18">
        <v>0</v>
      </c>
      <c r="R28" s="18">
        <v>173487.20242729801</v>
      </c>
      <c r="S28" s="42">
        <v>1</v>
      </c>
      <c r="T28" s="17">
        <v>100.68</v>
      </c>
      <c r="U28" s="18">
        <v>174.66692</v>
      </c>
      <c r="X28" s="19" t="s">
        <v>104</v>
      </c>
      <c r="Y28" s="21" t="s">
        <v>370</v>
      </c>
      <c r="Z28" s="21" t="s">
        <v>97</v>
      </c>
    </row>
    <row r="29" spans="1:26" x14ac:dyDescent="0.2">
      <c r="A29" s="19">
        <v>170</v>
      </c>
      <c r="C29" s="1" t="s">
        <v>242</v>
      </c>
      <c r="D29" s="19" t="s">
        <v>371</v>
      </c>
      <c r="E29" s="19" t="s">
        <v>372</v>
      </c>
      <c r="F29" s="1" t="s">
        <v>318</v>
      </c>
      <c r="G29" s="1" t="s">
        <v>70</v>
      </c>
      <c r="H29" s="1" t="s">
        <v>70</v>
      </c>
      <c r="I29" s="1" t="s">
        <v>246</v>
      </c>
      <c r="J29" s="1" t="s">
        <v>247</v>
      </c>
      <c r="K29" s="1" t="s">
        <v>248</v>
      </c>
      <c r="L29" s="19" t="s">
        <v>74</v>
      </c>
      <c r="M29" s="44">
        <v>4.03</v>
      </c>
      <c r="N29" s="33">
        <v>47361</v>
      </c>
      <c r="O29" s="1" t="s">
        <v>373</v>
      </c>
      <c r="P29" s="21" t="s">
        <v>361</v>
      </c>
      <c r="Q29" s="18">
        <v>0</v>
      </c>
      <c r="R29" s="18">
        <v>1024601.3559476</v>
      </c>
      <c r="S29" s="42">
        <v>1</v>
      </c>
      <c r="T29" s="17">
        <v>103.16</v>
      </c>
      <c r="U29" s="18">
        <v>1056.97876</v>
      </c>
      <c r="X29" s="19" t="s">
        <v>156</v>
      </c>
      <c r="Y29" s="21" t="s">
        <v>374</v>
      </c>
      <c r="Z29" s="21" t="s">
        <v>135</v>
      </c>
    </row>
    <row r="30" spans="1:26" x14ac:dyDescent="0.2">
      <c r="A30" s="19">
        <v>170</v>
      </c>
      <c r="C30" s="1" t="s">
        <v>242</v>
      </c>
      <c r="D30" s="19" t="s">
        <v>375</v>
      </c>
      <c r="E30" s="19" t="s">
        <v>376</v>
      </c>
      <c r="F30" s="1" t="s">
        <v>318</v>
      </c>
      <c r="G30" s="1" t="s">
        <v>70</v>
      </c>
      <c r="H30" s="1" t="s">
        <v>70</v>
      </c>
      <c r="I30" s="1" t="s">
        <v>246</v>
      </c>
      <c r="J30" s="1" t="s">
        <v>247</v>
      </c>
      <c r="K30" s="1" t="s">
        <v>248</v>
      </c>
      <c r="L30" s="19" t="s">
        <v>74</v>
      </c>
      <c r="M30" s="44">
        <v>0.67</v>
      </c>
      <c r="N30" s="33">
        <v>45991</v>
      </c>
      <c r="O30" s="1" t="s">
        <v>104</v>
      </c>
      <c r="P30" s="21" t="s">
        <v>377</v>
      </c>
      <c r="Q30" s="18">
        <v>0</v>
      </c>
      <c r="R30" s="18">
        <v>45833.833989389001</v>
      </c>
      <c r="S30" s="42">
        <v>1</v>
      </c>
      <c r="T30" s="17">
        <v>97.27</v>
      </c>
      <c r="U30" s="18">
        <v>44.582569999999997</v>
      </c>
      <c r="X30" s="19" t="s">
        <v>103</v>
      </c>
      <c r="Y30" s="21" t="s">
        <v>156</v>
      </c>
      <c r="Z30" s="21" t="s">
        <v>104</v>
      </c>
    </row>
    <row r="31" spans="1:26" x14ac:dyDescent="0.2">
      <c r="A31" s="19">
        <v>170</v>
      </c>
      <c r="C31" s="1" t="s">
        <v>204</v>
      </c>
      <c r="D31" s="19" t="s">
        <v>378</v>
      </c>
      <c r="E31" s="19">
        <v>99368053</v>
      </c>
      <c r="F31" s="1" t="s">
        <v>318</v>
      </c>
      <c r="G31" s="1" t="s">
        <v>70</v>
      </c>
      <c r="H31" s="1" t="s">
        <v>70</v>
      </c>
      <c r="I31" s="1" t="s">
        <v>246</v>
      </c>
      <c r="J31" s="1" t="s">
        <v>206</v>
      </c>
      <c r="K31" s="1" t="s">
        <v>207</v>
      </c>
      <c r="L31" s="19" t="s">
        <v>74</v>
      </c>
      <c r="M31" s="44">
        <v>0</v>
      </c>
      <c r="N31" s="33">
        <v>45903</v>
      </c>
      <c r="O31" s="1" t="s">
        <v>104</v>
      </c>
      <c r="P31" s="21" t="s">
        <v>104</v>
      </c>
      <c r="Q31" s="18">
        <v>0</v>
      </c>
      <c r="R31" s="18">
        <v>-5676291.5119497003</v>
      </c>
      <c r="S31" s="42">
        <v>1</v>
      </c>
      <c r="T31" s="17">
        <v>61.505699999999997</v>
      </c>
      <c r="U31" s="18">
        <v>-3491.2428300000001</v>
      </c>
      <c r="X31" s="19" t="s">
        <v>104</v>
      </c>
      <c r="Y31" s="21" t="s">
        <v>379</v>
      </c>
      <c r="Z31" s="21" t="s">
        <v>380</v>
      </c>
    </row>
    <row r="32" spans="1:26" x14ac:dyDescent="0.2">
      <c r="A32" s="19">
        <v>170</v>
      </c>
      <c r="C32" s="1" t="s">
        <v>204</v>
      </c>
      <c r="D32" s="19" t="s">
        <v>381</v>
      </c>
      <c r="E32" s="19">
        <v>99368054</v>
      </c>
      <c r="F32" s="1" t="s">
        <v>318</v>
      </c>
      <c r="G32" s="1" t="s">
        <v>70</v>
      </c>
      <c r="H32" s="1" t="s">
        <v>70</v>
      </c>
      <c r="I32" s="1" t="s">
        <v>246</v>
      </c>
      <c r="J32" s="1" t="s">
        <v>206</v>
      </c>
      <c r="K32" s="1" t="s">
        <v>207</v>
      </c>
      <c r="L32" s="19" t="s">
        <v>74</v>
      </c>
      <c r="M32" s="44">
        <v>0</v>
      </c>
      <c r="N32" s="33">
        <v>45939</v>
      </c>
      <c r="O32" s="1" t="s">
        <v>104</v>
      </c>
      <c r="P32" s="21" t="s">
        <v>104</v>
      </c>
      <c r="Q32" s="18">
        <v>0</v>
      </c>
      <c r="R32" s="18">
        <v>-3062533.4529273701</v>
      </c>
      <c r="S32" s="42">
        <v>1</v>
      </c>
      <c r="T32" s="17">
        <v>68.132000000000005</v>
      </c>
      <c r="U32" s="18">
        <v>-2086.56529</v>
      </c>
      <c r="X32" s="19" t="s">
        <v>104</v>
      </c>
      <c r="Y32" s="21" t="s">
        <v>382</v>
      </c>
      <c r="Z32" s="21" t="s">
        <v>383</v>
      </c>
    </row>
    <row r="33" spans="1:26" x14ac:dyDescent="0.2">
      <c r="A33" s="19">
        <v>170</v>
      </c>
      <c r="C33" s="1" t="s">
        <v>242</v>
      </c>
      <c r="D33" s="19" t="s">
        <v>384</v>
      </c>
      <c r="E33" s="19" t="s">
        <v>385</v>
      </c>
      <c r="F33" s="1" t="s">
        <v>386</v>
      </c>
      <c r="G33" s="1" t="s">
        <v>70</v>
      </c>
      <c r="H33" s="1" t="s">
        <v>70</v>
      </c>
      <c r="I33" s="1" t="s">
        <v>246</v>
      </c>
      <c r="J33" s="1" t="s">
        <v>247</v>
      </c>
      <c r="K33" s="1" t="s">
        <v>248</v>
      </c>
      <c r="L33" s="19" t="s">
        <v>74</v>
      </c>
      <c r="M33" s="44">
        <v>1.1399999999999999</v>
      </c>
      <c r="N33" s="33">
        <v>46173</v>
      </c>
      <c r="O33" s="1" t="s">
        <v>387</v>
      </c>
      <c r="P33" s="21" t="s">
        <v>388</v>
      </c>
      <c r="Q33" s="18">
        <v>0</v>
      </c>
      <c r="R33" s="18">
        <v>491976.52154100599</v>
      </c>
      <c r="S33" s="42">
        <v>1</v>
      </c>
      <c r="T33" s="17">
        <v>100.16</v>
      </c>
      <c r="U33" s="18">
        <v>492.76368000000002</v>
      </c>
      <c r="X33" s="19" t="s">
        <v>111</v>
      </c>
      <c r="Y33" s="21" t="s">
        <v>389</v>
      </c>
      <c r="Z33" s="21" t="s">
        <v>95</v>
      </c>
    </row>
    <row r="34" spans="1:26" x14ac:dyDescent="0.2">
      <c r="A34" s="19">
        <v>170</v>
      </c>
      <c r="C34" s="1" t="s">
        <v>242</v>
      </c>
      <c r="D34" s="19" t="s">
        <v>390</v>
      </c>
      <c r="E34" s="19" t="s">
        <v>391</v>
      </c>
      <c r="F34" s="1" t="s">
        <v>386</v>
      </c>
      <c r="G34" s="1" t="s">
        <v>70</v>
      </c>
      <c r="H34" s="1" t="s">
        <v>70</v>
      </c>
      <c r="I34" s="1" t="s">
        <v>246</v>
      </c>
      <c r="J34" s="1" t="s">
        <v>247</v>
      </c>
      <c r="K34" s="1" t="s">
        <v>248</v>
      </c>
      <c r="L34" s="19" t="s">
        <v>74</v>
      </c>
      <c r="M34" s="44">
        <v>5.04</v>
      </c>
      <c r="N34" s="33">
        <v>47816</v>
      </c>
      <c r="O34" s="1" t="s">
        <v>346</v>
      </c>
      <c r="P34" s="21" t="s">
        <v>392</v>
      </c>
      <c r="Q34" s="18">
        <v>0</v>
      </c>
      <c r="R34" s="18">
        <v>204920.27118951999</v>
      </c>
      <c r="S34" s="42">
        <v>1</v>
      </c>
      <c r="T34" s="17">
        <v>98.2</v>
      </c>
      <c r="U34" s="18">
        <v>201.23170999999999</v>
      </c>
      <c r="X34" s="19" t="s">
        <v>97</v>
      </c>
      <c r="Y34" s="21" t="s">
        <v>393</v>
      </c>
      <c r="Z34" s="21" t="s">
        <v>111</v>
      </c>
    </row>
    <row r="35" spans="1:26" x14ac:dyDescent="0.2">
      <c r="A35" s="19">
        <v>170</v>
      </c>
      <c r="C35" s="1" t="s">
        <v>242</v>
      </c>
      <c r="D35" s="19" t="s">
        <v>394</v>
      </c>
      <c r="E35" s="19" t="s">
        <v>395</v>
      </c>
      <c r="F35" s="1" t="s">
        <v>396</v>
      </c>
      <c r="G35" s="1" t="s">
        <v>201</v>
      </c>
      <c r="H35" s="1" t="s">
        <v>70</v>
      </c>
      <c r="I35" s="1" t="s">
        <v>397</v>
      </c>
      <c r="J35" s="1" t="s">
        <v>398</v>
      </c>
      <c r="K35" s="1" t="s">
        <v>93</v>
      </c>
      <c r="L35" s="19" t="s">
        <v>140</v>
      </c>
      <c r="M35" s="44">
        <v>6.9580000000000002</v>
      </c>
      <c r="N35" s="33">
        <v>49015</v>
      </c>
      <c r="O35" s="1" t="s">
        <v>319</v>
      </c>
      <c r="P35" s="21" t="s">
        <v>399</v>
      </c>
      <c r="Q35" s="18">
        <v>0</v>
      </c>
      <c r="R35" s="18">
        <v>8224708.2295671497</v>
      </c>
      <c r="S35" s="42">
        <v>3.718</v>
      </c>
      <c r="T35" s="17">
        <v>99.429000000000002</v>
      </c>
      <c r="U35" s="18">
        <v>30404.856449999999</v>
      </c>
      <c r="X35" s="19" t="s">
        <v>400</v>
      </c>
      <c r="Y35" s="21" t="s">
        <v>401</v>
      </c>
      <c r="Z35" s="21" t="s">
        <v>402</v>
      </c>
    </row>
    <row r="36" spans="1:26" x14ac:dyDescent="0.2">
      <c r="A36" s="19">
        <v>170</v>
      </c>
      <c r="C36" s="1" t="s">
        <v>242</v>
      </c>
      <c r="D36" s="19" t="s">
        <v>403</v>
      </c>
      <c r="E36" s="19" t="s">
        <v>404</v>
      </c>
      <c r="F36" s="1" t="s">
        <v>396</v>
      </c>
      <c r="G36" s="1" t="s">
        <v>201</v>
      </c>
      <c r="H36" s="1" t="s">
        <v>70</v>
      </c>
      <c r="I36" s="1" t="s">
        <v>397</v>
      </c>
      <c r="J36" s="1" t="s">
        <v>398</v>
      </c>
      <c r="K36" s="1" t="s">
        <v>93</v>
      </c>
      <c r="L36" s="19" t="s">
        <v>140</v>
      </c>
      <c r="M36" s="44">
        <v>7.4480000000000004</v>
      </c>
      <c r="N36" s="33">
        <v>49359</v>
      </c>
      <c r="O36" s="1" t="s">
        <v>405</v>
      </c>
      <c r="P36" s="21" t="s">
        <v>406</v>
      </c>
      <c r="Q36" s="18">
        <v>0</v>
      </c>
      <c r="R36" s="18">
        <v>447409.25876378501</v>
      </c>
      <c r="S36" s="42">
        <v>3.718</v>
      </c>
      <c r="T36" s="17">
        <v>100.08799999999999</v>
      </c>
      <c r="U36" s="18">
        <v>1664.93148</v>
      </c>
      <c r="X36" s="19" t="s">
        <v>150</v>
      </c>
      <c r="Y36" s="21" t="s">
        <v>407</v>
      </c>
      <c r="Z36" s="21" t="s">
        <v>151</v>
      </c>
    </row>
    <row r="37" spans="1:26" x14ac:dyDescent="0.2">
      <c r="A37" s="19">
        <v>170</v>
      </c>
      <c r="C37" s="1" t="s">
        <v>242</v>
      </c>
      <c r="D37" s="19" t="s">
        <v>408</v>
      </c>
      <c r="E37" s="19" t="s">
        <v>409</v>
      </c>
      <c r="F37" s="1" t="s">
        <v>396</v>
      </c>
      <c r="G37" s="1" t="s">
        <v>201</v>
      </c>
      <c r="H37" s="1" t="s">
        <v>70</v>
      </c>
      <c r="I37" s="1" t="s">
        <v>397</v>
      </c>
      <c r="J37" s="1" t="s">
        <v>398</v>
      </c>
      <c r="K37" s="1" t="s">
        <v>93</v>
      </c>
      <c r="L37" s="19" t="s">
        <v>140</v>
      </c>
      <c r="M37" s="44">
        <v>4.2270000000000003</v>
      </c>
      <c r="N37" s="33">
        <v>47533</v>
      </c>
      <c r="O37" s="1" t="s">
        <v>410</v>
      </c>
      <c r="P37" s="21" t="s">
        <v>411</v>
      </c>
      <c r="Q37" s="18">
        <v>0</v>
      </c>
      <c r="R37" s="18">
        <v>116121.487007395</v>
      </c>
      <c r="S37" s="42">
        <v>3.718</v>
      </c>
      <c r="T37" s="17">
        <v>101.316</v>
      </c>
      <c r="U37" s="18">
        <v>437.42138</v>
      </c>
      <c r="X37" s="19" t="s">
        <v>103</v>
      </c>
      <c r="Y37" s="21" t="s">
        <v>412</v>
      </c>
      <c r="Z37" s="21" t="s">
        <v>116</v>
      </c>
    </row>
    <row r="38" spans="1:26" x14ac:dyDescent="0.2">
      <c r="A38" s="19">
        <v>170</v>
      </c>
      <c r="C38" s="1" t="s">
        <v>413</v>
      </c>
      <c r="D38" s="19" t="s">
        <v>414</v>
      </c>
      <c r="E38" s="19" t="s">
        <v>415</v>
      </c>
      <c r="F38" s="1" t="s">
        <v>396</v>
      </c>
      <c r="G38" s="1" t="s">
        <v>201</v>
      </c>
      <c r="H38" s="1" t="s">
        <v>416</v>
      </c>
      <c r="I38" s="1" t="s">
        <v>397</v>
      </c>
      <c r="J38" s="1" t="s">
        <v>417</v>
      </c>
      <c r="K38" s="1" t="s">
        <v>207</v>
      </c>
      <c r="L38" s="19" t="s">
        <v>418</v>
      </c>
      <c r="M38" s="44">
        <v>3.2789999999999999</v>
      </c>
      <c r="N38" s="33">
        <v>47178</v>
      </c>
      <c r="O38" s="1" t="s">
        <v>419</v>
      </c>
      <c r="P38" s="21" t="s">
        <v>420</v>
      </c>
      <c r="Q38" s="18">
        <v>0</v>
      </c>
      <c r="R38" s="18">
        <v>737917.74769948295</v>
      </c>
      <c r="S38" s="42">
        <v>0.18229999999999999</v>
      </c>
      <c r="T38" s="17">
        <v>9955.1</v>
      </c>
      <c r="U38" s="18">
        <v>13391.839980000001</v>
      </c>
      <c r="X38" s="19" t="s">
        <v>104</v>
      </c>
      <c r="Y38" s="21" t="s">
        <v>421</v>
      </c>
      <c r="Z38" s="21" t="s">
        <v>138</v>
      </c>
    </row>
  </sheetData>
  <customSheetViews>
    <customSheetView guid="{AE318230-F718-49FC-82EB-7CAC3DCD05F1}" showGridLines="0" hiddenRows="1">
      <selection activeCell="E26" sqref="E26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paperSize="9" orientation="portrait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2F610-9848-442D-B6F4-EC57F0ABB8CE}">
  <sheetPr codeName="Sheet6"/>
  <dimension ref="A1:AJ2"/>
  <sheetViews>
    <sheetView rightToLeft="1" workbookViewId="0">
      <selection sqref="A1:AJ2"/>
    </sheetView>
  </sheetViews>
  <sheetFormatPr defaultColWidth="11.625" defaultRowHeight="14.25" x14ac:dyDescent="0.2"/>
  <cols>
    <col min="1" max="1" width="29.375" style="1" customWidth="1"/>
    <col min="2" max="4" width="11.625" style="1" customWidth="1"/>
    <col min="5" max="5" width="18.125" style="1" customWidth="1"/>
    <col min="6" max="6" width="11.625" style="1" customWidth="1"/>
    <col min="7" max="7" width="12.75" style="1" customWidth="1"/>
    <col min="8" max="8" width="15.5" style="1" customWidth="1"/>
    <col min="9" max="10" width="11.625" style="1" customWidth="1"/>
    <col min="11" max="11" width="19.875" style="1" customWidth="1"/>
    <col min="12" max="13" width="11.625" style="1" customWidth="1"/>
    <col min="14" max="14" width="15.125" style="1" customWidth="1"/>
    <col min="15" max="16" width="11.625" style="1" customWidth="1"/>
    <col min="17" max="17" width="19" style="1" customWidth="1"/>
    <col min="18" max="18" width="11.75" style="19" customWidth="1"/>
    <col min="19" max="19" width="11.625" style="18" customWidth="1"/>
    <col min="20" max="21" width="11.625" style="19" customWidth="1"/>
    <col min="22" max="22" width="11.625" style="28" customWidth="1"/>
    <col min="23" max="23" width="12.25" style="28" customWidth="1"/>
    <col min="24" max="24" width="11.875" style="1" customWidth="1"/>
    <col min="25" max="25" width="17.5" style="1" customWidth="1"/>
    <col min="26" max="26" width="14.875" style="18" customWidth="1"/>
    <col min="27" max="27" width="11.625" style="34" customWidth="1"/>
    <col min="28" max="28" width="12.875" style="17" customWidth="1"/>
    <col min="29" max="29" width="22.25" style="18" customWidth="1"/>
    <col min="30" max="30" width="17.875" style="18" customWidth="1"/>
    <col min="31" max="31" width="21.375" style="18" customWidth="1"/>
    <col min="32" max="32" width="24.625" style="18" customWidth="1"/>
    <col min="33" max="33" width="22" style="28" customWidth="1"/>
    <col min="34" max="34" width="19" style="28" customWidth="1"/>
    <col min="35" max="35" width="21.75" style="28" customWidth="1"/>
    <col min="36" max="36" width="20.125" style="1" customWidth="1"/>
    <col min="37" max="16384" width="11.625" style="1"/>
  </cols>
  <sheetData>
    <row r="1" spans="1:36" customFormat="1" ht="66.75" customHeight="1" x14ac:dyDescent="0.2">
      <c r="A1" s="77" t="s">
        <v>49</v>
      </c>
      <c r="B1" s="77" t="s">
        <v>50</v>
      </c>
      <c r="C1" s="77" t="s">
        <v>228</v>
      </c>
      <c r="D1" s="77" t="s">
        <v>422</v>
      </c>
      <c r="E1" s="77" t="s">
        <v>423</v>
      </c>
      <c r="F1" s="77" t="s">
        <v>229</v>
      </c>
      <c r="G1" s="77" t="s">
        <v>230</v>
      </c>
      <c r="H1" s="77" t="s">
        <v>424</v>
      </c>
      <c r="I1" s="77" t="s">
        <v>54</v>
      </c>
      <c r="J1" s="77" t="s">
        <v>55</v>
      </c>
      <c r="K1" s="77" t="s">
        <v>231</v>
      </c>
      <c r="L1" s="77" t="s">
        <v>232</v>
      </c>
      <c r="M1" s="77" t="s">
        <v>425</v>
      </c>
      <c r="N1" s="77" t="s">
        <v>56</v>
      </c>
      <c r="O1" s="77" t="s">
        <v>233</v>
      </c>
      <c r="P1" s="77" t="s">
        <v>58</v>
      </c>
      <c r="Q1" s="77" t="s">
        <v>426</v>
      </c>
      <c r="R1" s="77" t="s">
        <v>59</v>
      </c>
      <c r="S1" s="77" t="s">
        <v>234</v>
      </c>
      <c r="T1" s="77" t="s">
        <v>427</v>
      </c>
      <c r="U1" s="77" t="s">
        <v>235</v>
      </c>
      <c r="V1" s="77" t="s">
        <v>62</v>
      </c>
      <c r="W1" s="77" t="s">
        <v>236</v>
      </c>
      <c r="X1" s="77" t="s">
        <v>428</v>
      </c>
      <c r="Y1" s="77" t="s">
        <v>429</v>
      </c>
      <c r="Z1" s="77" t="s">
        <v>238</v>
      </c>
      <c r="AA1" s="77" t="s">
        <v>61</v>
      </c>
      <c r="AB1" s="77" t="s">
        <v>239</v>
      </c>
      <c r="AC1" s="77" t="s">
        <v>237</v>
      </c>
      <c r="AD1" s="77" t="s">
        <v>63</v>
      </c>
      <c r="AE1" s="77" t="s">
        <v>240</v>
      </c>
      <c r="AF1" s="77" t="s">
        <v>430</v>
      </c>
      <c r="AG1" s="77" t="s">
        <v>17</v>
      </c>
      <c r="AH1" s="77" t="s">
        <v>241</v>
      </c>
      <c r="AI1" s="77" t="s">
        <v>64</v>
      </c>
      <c r="AJ1" s="77" t="s">
        <v>65</v>
      </c>
    </row>
    <row r="2" spans="1:36" x14ac:dyDescent="0.2">
      <c r="A2" s="1">
        <v>170</v>
      </c>
      <c r="AD2" s="18">
        <v>0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81258-7B7E-4120-AFFF-5B36E0B2B38B}">
  <sheetPr codeName="Sheet7"/>
  <dimension ref="A1:AJ379"/>
  <sheetViews>
    <sheetView rightToLeft="1" tabSelected="1" workbookViewId="0">
      <selection activeCell="F1" sqref="F1"/>
    </sheetView>
  </sheetViews>
  <sheetFormatPr defaultColWidth="11.625" defaultRowHeight="14.25" x14ac:dyDescent="0.2"/>
  <cols>
    <col min="1" max="1" width="29.375" style="22" customWidth="1"/>
    <col min="2" max="2" width="11.625" style="22" customWidth="1"/>
    <col min="3" max="3" width="11.625" customWidth="1"/>
    <col min="4" max="4" width="33.875" bestFit="1" customWidth="1"/>
    <col min="5" max="5" width="18.125" style="1" customWidth="1"/>
    <col min="6" max="6" width="11.625" customWidth="1"/>
    <col min="7" max="7" width="12.75" customWidth="1"/>
    <col min="8" max="8" width="15.5" customWidth="1"/>
    <col min="9" max="10" width="11.625" customWidth="1"/>
    <col min="11" max="11" width="19.875" customWidth="1"/>
    <col min="12" max="12" width="13.75" customWidth="1"/>
    <col min="13" max="14" width="11.625" customWidth="1"/>
    <col min="15" max="15" width="15.125" style="22" customWidth="1"/>
    <col min="16" max="17" width="11.625" style="22" customWidth="1"/>
    <col min="18" max="18" width="19" style="22" customWidth="1"/>
    <col min="19" max="19" width="11.75" style="22" customWidth="1"/>
    <col min="20" max="20" width="11.625" style="34" customWidth="1"/>
    <col min="21" max="21" width="11.625" style="33" customWidth="1"/>
    <col min="22" max="22" width="11.625" style="22" customWidth="1"/>
    <col min="23" max="23" width="12.25" style="23" customWidth="1"/>
    <col min="24" max="24" width="11.875" style="23" customWidth="1"/>
    <col min="25" max="25" width="17.5" style="19" customWidth="1"/>
    <col min="26" max="26" width="14.875" style="45" customWidth="1"/>
    <col min="27" max="27" width="11.625" style="42" customWidth="1"/>
    <col min="28" max="28" width="12.875" style="42" customWidth="1"/>
    <col min="29" max="29" width="22.25" style="17" customWidth="1"/>
    <col min="30" max="30" width="17.875" style="17" customWidth="1"/>
    <col min="31" max="31" width="21.375" style="22" customWidth="1"/>
    <col min="32" max="32" width="24.625" style="22" customWidth="1"/>
    <col min="33" max="33" width="22" customWidth="1"/>
    <col min="34" max="34" width="19" style="23" customWidth="1"/>
    <col min="35" max="35" width="21.75" style="23" customWidth="1"/>
    <col min="36" max="36" width="20.125" style="23" customWidth="1"/>
    <col min="37" max="37" width="11.625" customWidth="1"/>
  </cols>
  <sheetData>
    <row r="1" spans="1:36" ht="66.75" customHeight="1" x14ac:dyDescent="0.2">
      <c r="A1" s="77" t="s">
        <v>49</v>
      </c>
      <c r="B1" s="77" t="s">
        <v>50</v>
      </c>
      <c r="C1" s="77" t="s">
        <v>228</v>
      </c>
      <c r="D1" s="77" t="s">
        <v>422</v>
      </c>
      <c r="E1" s="77" t="s">
        <v>423</v>
      </c>
      <c r="F1" s="77" t="s">
        <v>229</v>
      </c>
      <c r="G1" s="77" t="s">
        <v>230</v>
      </c>
      <c r="H1" s="77" t="s">
        <v>424</v>
      </c>
      <c r="I1" s="77" t="s">
        <v>54</v>
      </c>
      <c r="J1" s="77" t="s">
        <v>55</v>
      </c>
      <c r="K1" s="77" t="s">
        <v>231</v>
      </c>
      <c r="L1" s="77" t="s">
        <v>431</v>
      </c>
      <c r="M1" s="77" t="s">
        <v>232</v>
      </c>
      <c r="N1" s="77" t="s">
        <v>425</v>
      </c>
      <c r="O1" s="77" t="s">
        <v>56</v>
      </c>
      <c r="P1" s="77" t="s">
        <v>233</v>
      </c>
      <c r="Q1" s="77" t="s">
        <v>58</v>
      </c>
      <c r="R1" s="77" t="s">
        <v>426</v>
      </c>
      <c r="S1" s="77" t="s">
        <v>59</v>
      </c>
      <c r="T1" s="79" t="s">
        <v>234</v>
      </c>
      <c r="U1" s="77" t="s">
        <v>235</v>
      </c>
      <c r="V1" s="77" t="s">
        <v>62</v>
      </c>
      <c r="W1" s="77" t="s">
        <v>236</v>
      </c>
      <c r="X1" s="77" t="s">
        <v>428</v>
      </c>
      <c r="Y1" s="77" t="s">
        <v>429</v>
      </c>
      <c r="Z1" s="78" t="s">
        <v>238</v>
      </c>
      <c r="AA1" s="77" t="s">
        <v>61</v>
      </c>
      <c r="AB1" s="79" t="s">
        <v>239</v>
      </c>
      <c r="AC1" s="78" t="s">
        <v>237</v>
      </c>
      <c r="AD1" s="78" t="s">
        <v>63</v>
      </c>
      <c r="AE1" s="77" t="s">
        <v>240</v>
      </c>
      <c r="AF1" s="77" t="s">
        <v>430</v>
      </c>
      <c r="AG1" s="77" t="s">
        <v>17</v>
      </c>
      <c r="AH1" s="77" t="s">
        <v>241</v>
      </c>
      <c r="AI1" s="77" t="s">
        <v>64</v>
      </c>
      <c r="AJ1" s="77" t="s">
        <v>65</v>
      </c>
    </row>
    <row r="2" spans="1:36" x14ac:dyDescent="0.2">
      <c r="A2" s="22">
        <v>170</v>
      </c>
      <c r="C2" t="s">
        <v>432</v>
      </c>
      <c r="D2">
        <v>520023896</v>
      </c>
      <c r="E2" s="1" t="s">
        <v>433</v>
      </c>
      <c r="F2" t="s">
        <v>4838</v>
      </c>
      <c r="G2" t="s">
        <v>434</v>
      </c>
      <c r="H2" t="s">
        <v>435</v>
      </c>
      <c r="I2" t="s">
        <v>436</v>
      </c>
      <c r="J2" t="s">
        <v>70</v>
      </c>
      <c r="K2" t="s">
        <v>70</v>
      </c>
      <c r="L2" t="s">
        <v>437</v>
      </c>
      <c r="M2" t="s">
        <v>246</v>
      </c>
      <c r="N2" t="s">
        <v>438</v>
      </c>
      <c r="O2" s="22" t="s">
        <v>71</v>
      </c>
      <c r="P2" s="22" t="s">
        <v>439</v>
      </c>
      <c r="Q2" s="22" t="s">
        <v>73</v>
      </c>
      <c r="R2" s="22" t="s">
        <v>440</v>
      </c>
      <c r="S2" s="22" t="s">
        <v>74</v>
      </c>
      <c r="T2" s="34">
        <v>0.75</v>
      </c>
      <c r="U2" s="33">
        <v>46022</v>
      </c>
      <c r="V2" s="22" t="s">
        <v>356</v>
      </c>
      <c r="W2" s="23" t="s">
        <v>441</v>
      </c>
      <c r="X2" s="23" t="s">
        <v>442</v>
      </c>
      <c r="Z2" s="45">
        <v>1841596.9599637999</v>
      </c>
      <c r="AA2" s="42">
        <v>1</v>
      </c>
      <c r="AB2" s="42">
        <v>142.91999999999999</v>
      </c>
      <c r="AC2" s="17">
        <v>0</v>
      </c>
      <c r="AD2" s="17">
        <v>2632.0103800000002</v>
      </c>
      <c r="AH2" s="23" t="s">
        <v>443</v>
      </c>
      <c r="AI2" s="23" t="s">
        <v>444</v>
      </c>
      <c r="AJ2" s="23" t="s">
        <v>445</v>
      </c>
    </row>
    <row r="3" spans="1:36" x14ac:dyDescent="0.2">
      <c r="A3" s="22">
        <v>170</v>
      </c>
      <c r="C3" t="s">
        <v>446</v>
      </c>
      <c r="D3">
        <v>520025438</v>
      </c>
      <c r="E3" s="1" t="s">
        <v>433</v>
      </c>
      <c r="F3" t="s">
        <v>4839</v>
      </c>
      <c r="G3" t="s">
        <v>447</v>
      </c>
      <c r="H3" t="s">
        <v>435</v>
      </c>
      <c r="I3" t="s">
        <v>436</v>
      </c>
      <c r="J3" t="s">
        <v>70</v>
      </c>
      <c r="K3" t="s">
        <v>70</v>
      </c>
      <c r="L3" t="s">
        <v>437</v>
      </c>
      <c r="M3" t="s">
        <v>246</v>
      </c>
      <c r="N3" t="s">
        <v>438</v>
      </c>
      <c r="O3" s="22" t="s">
        <v>71</v>
      </c>
      <c r="P3" s="22" t="s">
        <v>448</v>
      </c>
      <c r="Q3" s="22" t="s">
        <v>73</v>
      </c>
      <c r="R3" s="22" t="s">
        <v>440</v>
      </c>
      <c r="S3" s="22" t="s">
        <v>74</v>
      </c>
      <c r="T3" s="34">
        <v>0.74</v>
      </c>
      <c r="U3" s="33">
        <v>46022</v>
      </c>
      <c r="V3" s="22" t="s">
        <v>356</v>
      </c>
      <c r="W3" s="23" t="s">
        <v>449</v>
      </c>
      <c r="X3" s="23" t="s">
        <v>442</v>
      </c>
      <c r="Z3" s="45">
        <v>2026482.0465357001</v>
      </c>
      <c r="AA3" s="42">
        <v>1</v>
      </c>
      <c r="AB3" s="42">
        <v>143.07</v>
      </c>
      <c r="AC3" s="17">
        <v>0</v>
      </c>
      <c r="AD3" s="17">
        <v>2899.2878599999999</v>
      </c>
      <c r="AH3" s="23" t="s">
        <v>450</v>
      </c>
      <c r="AI3" s="23" t="s">
        <v>451</v>
      </c>
      <c r="AJ3" s="23" t="s">
        <v>101</v>
      </c>
    </row>
    <row r="4" spans="1:36" x14ac:dyDescent="0.2">
      <c r="A4" s="22">
        <v>170</v>
      </c>
      <c r="C4" t="s">
        <v>452</v>
      </c>
      <c r="D4">
        <v>520001736</v>
      </c>
      <c r="E4" s="1" t="s">
        <v>433</v>
      </c>
      <c r="F4" t="s">
        <v>453</v>
      </c>
      <c r="G4" t="s">
        <v>454</v>
      </c>
      <c r="H4" t="s">
        <v>435</v>
      </c>
      <c r="I4" t="s">
        <v>436</v>
      </c>
      <c r="J4" t="s">
        <v>70</v>
      </c>
      <c r="K4" t="s">
        <v>70</v>
      </c>
      <c r="L4" t="s">
        <v>437</v>
      </c>
      <c r="M4" t="s">
        <v>246</v>
      </c>
      <c r="N4" t="s">
        <v>438</v>
      </c>
      <c r="O4" s="22" t="s">
        <v>71</v>
      </c>
      <c r="P4" s="22" t="s">
        <v>455</v>
      </c>
      <c r="Q4" s="22" t="s">
        <v>456</v>
      </c>
      <c r="R4" s="22" t="s">
        <v>440</v>
      </c>
      <c r="S4" s="22" t="s">
        <v>74</v>
      </c>
      <c r="T4" s="34">
        <v>0.99</v>
      </c>
      <c r="U4" s="33">
        <v>46112</v>
      </c>
      <c r="V4" s="22" t="s">
        <v>457</v>
      </c>
      <c r="W4" s="23" t="s">
        <v>458</v>
      </c>
      <c r="X4" s="23" t="s">
        <v>442</v>
      </c>
      <c r="Z4" s="45">
        <v>1863859.4194287399</v>
      </c>
      <c r="AA4" s="42">
        <v>1</v>
      </c>
      <c r="AB4" s="42">
        <v>143.4</v>
      </c>
      <c r="AC4" s="17">
        <v>0</v>
      </c>
      <c r="AD4" s="17">
        <v>2672.77441</v>
      </c>
      <c r="AH4" s="23" t="s">
        <v>459</v>
      </c>
      <c r="AI4" s="23" t="s">
        <v>460</v>
      </c>
      <c r="AJ4" s="23" t="s">
        <v>445</v>
      </c>
    </row>
    <row r="5" spans="1:36" x14ac:dyDescent="0.2">
      <c r="A5" s="22">
        <v>170</v>
      </c>
      <c r="C5" t="s">
        <v>461</v>
      </c>
      <c r="D5">
        <v>1239114</v>
      </c>
      <c r="E5" s="1" t="s">
        <v>462</v>
      </c>
      <c r="F5" t="s">
        <v>4840</v>
      </c>
      <c r="G5" t="s">
        <v>463</v>
      </c>
      <c r="H5" t="s">
        <v>435</v>
      </c>
      <c r="I5" t="s">
        <v>436</v>
      </c>
      <c r="J5" t="s">
        <v>70</v>
      </c>
      <c r="K5" t="s">
        <v>70</v>
      </c>
      <c r="L5" t="s">
        <v>437</v>
      </c>
      <c r="M5" t="s">
        <v>246</v>
      </c>
      <c r="N5" t="s">
        <v>464</v>
      </c>
      <c r="O5" s="22" t="s">
        <v>71</v>
      </c>
      <c r="P5" s="22" t="s">
        <v>465</v>
      </c>
      <c r="Q5" s="22" t="s">
        <v>465</v>
      </c>
      <c r="R5" s="22" t="s">
        <v>465</v>
      </c>
      <c r="S5" s="22" t="s">
        <v>74</v>
      </c>
      <c r="T5" s="34">
        <v>1.75</v>
      </c>
      <c r="U5" s="33">
        <v>46387</v>
      </c>
      <c r="V5" s="22" t="s">
        <v>466</v>
      </c>
      <c r="W5" s="23" t="s">
        <v>467</v>
      </c>
      <c r="X5" s="23" t="s">
        <v>442</v>
      </c>
      <c r="Z5" s="45">
        <v>4998.7323426559997</v>
      </c>
      <c r="AA5" s="42">
        <v>1</v>
      </c>
      <c r="AB5" s="42">
        <v>7.3</v>
      </c>
      <c r="AC5" s="17">
        <v>0</v>
      </c>
      <c r="AD5" s="17">
        <v>0.36491000000000001</v>
      </c>
      <c r="AH5" s="23" t="s">
        <v>88</v>
      </c>
      <c r="AI5" s="23" t="s">
        <v>104</v>
      </c>
      <c r="AJ5" s="23" t="s">
        <v>104</v>
      </c>
    </row>
    <row r="6" spans="1:36" x14ac:dyDescent="0.2">
      <c r="A6" s="22">
        <v>170</v>
      </c>
      <c r="C6" t="s">
        <v>468</v>
      </c>
      <c r="D6">
        <v>520043605</v>
      </c>
      <c r="E6" s="1" t="s">
        <v>433</v>
      </c>
      <c r="F6" t="s">
        <v>4841</v>
      </c>
      <c r="G6" t="s">
        <v>469</v>
      </c>
      <c r="H6" t="s">
        <v>435</v>
      </c>
      <c r="I6" t="s">
        <v>436</v>
      </c>
      <c r="J6" t="s">
        <v>70</v>
      </c>
      <c r="K6" t="s">
        <v>70</v>
      </c>
      <c r="L6" t="s">
        <v>437</v>
      </c>
      <c r="M6" t="s">
        <v>246</v>
      </c>
      <c r="N6" t="s">
        <v>470</v>
      </c>
      <c r="O6" s="22" t="s">
        <v>71</v>
      </c>
      <c r="P6" s="22" t="s">
        <v>471</v>
      </c>
      <c r="Q6" s="22" t="s">
        <v>73</v>
      </c>
      <c r="R6" s="22" t="s">
        <v>440</v>
      </c>
      <c r="S6" s="22" t="s">
        <v>74</v>
      </c>
      <c r="T6" s="34">
        <v>5.13</v>
      </c>
      <c r="U6" s="33">
        <v>50009</v>
      </c>
      <c r="V6" s="22" t="s">
        <v>472</v>
      </c>
      <c r="W6" s="23" t="s">
        <v>473</v>
      </c>
      <c r="X6" s="23" t="s">
        <v>442</v>
      </c>
      <c r="Z6" s="45">
        <v>6728932.8693916705</v>
      </c>
      <c r="AA6" s="42">
        <v>1</v>
      </c>
      <c r="AB6" s="42">
        <v>146.6</v>
      </c>
      <c r="AC6" s="17">
        <v>0</v>
      </c>
      <c r="AD6" s="17">
        <v>9864.6155899999994</v>
      </c>
      <c r="AH6" s="23" t="s">
        <v>474</v>
      </c>
      <c r="AI6" s="23" t="s">
        <v>475</v>
      </c>
      <c r="AJ6" s="23" t="s">
        <v>129</v>
      </c>
    </row>
    <row r="7" spans="1:36" x14ac:dyDescent="0.2">
      <c r="A7" s="22">
        <v>170</v>
      </c>
      <c r="C7" t="s">
        <v>461</v>
      </c>
      <c r="D7">
        <v>1239114</v>
      </c>
      <c r="E7" s="1" t="s">
        <v>462</v>
      </c>
      <c r="F7" t="s">
        <v>476</v>
      </c>
      <c r="G7" t="s">
        <v>477</v>
      </c>
      <c r="H7" t="s">
        <v>435</v>
      </c>
      <c r="I7" t="s">
        <v>436</v>
      </c>
      <c r="J7" t="s">
        <v>70</v>
      </c>
      <c r="K7" t="s">
        <v>70</v>
      </c>
      <c r="L7" t="s">
        <v>437</v>
      </c>
      <c r="M7" t="s">
        <v>246</v>
      </c>
      <c r="N7" t="s">
        <v>464</v>
      </c>
      <c r="O7" s="22" t="s">
        <v>71</v>
      </c>
      <c r="P7" s="22" t="s">
        <v>465</v>
      </c>
      <c r="Q7" s="22" t="s">
        <v>465</v>
      </c>
      <c r="R7" s="22" t="s">
        <v>465</v>
      </c>
      <c r="S7" s="22" t="s">
        <v>74</v>
      </c>
      <c r="T7" s="34">
        <v>1.75</v>
      </c>
      <c r="U7" s="33">
        <v>46387</v>
      </c>
      <c r="V7" s="22" t="s">
        <v>478</v>
      </c>
      <c r="W7" s="23" t="s">
        <v>467</v>
      </c>
      <c r="X7" s="23" t="s">
        <v>442</v>
      </c>
      <c r="Z7" s="45">
        <v>2214395.9622474802</v>
      </c>
      <c r="AA7" s="42">
        <v>1</v>
      </c>
      <c r="AB7" s="42">
        <v>26.93</v>
      </c>
      <c r="AC7" s="17">
        <v>0</v>
      </c>
      <c r="AD7" s="17">
        <v>596.33682999999996</v>
      </c>
      <c r="AH7" s="23" t="s">
        <v>479</v>
      </c>
      <c r="AI7" s="23" t="s">
        <v>76</v>
      </c>
      <c r="AJ7" s="23" t="s">
        <v>95</v>
      </c>
    </row>
    <row r="8" spans="1:36" x14ac:dyDescent="0.2">
      <c r="A8" s="22">
        <v>170</v>
      </c>
      <c r="C8" t="s">
        <v>480</v>
      </c>
      <c r="D8">
        <v>510381601</v>
      </c>
      <c r="E8" s="1" t="s">
        <v>433</v>
      </c>
      <c r="F8" t="s">
        <v>481</v>
      </c>
      <c r="G8" t="s">
        <v>482</v>
      </c>
      <c r="H8" t="s">
        <v>435</v>
      </c>
      <c r="I8" t="s">
        <v>436</v>
      </c>
      <c r="J8" t="s">
        <v>70</v>
      </c>
      <c r="K8" t="s">
        <v>70</v>
      </c>
      <c r="L8" t="s">
        <v>437</v>
      </c>
      <c r="M8" t="s">
        <v>246</v>
      </c>
      <c r="N8" t="s">
        <v>483</v>
      </c>
      <c r="O8" s="22" t="s">
        <v>71</v>
      </c>
      <c r="P8" s="22" t="s">
        <v>448</v>
      </c>
      <c r="Q8" s="22" t="s">
        <v>73</v>
      </c>
      <c r="R8" s="22" t="s">
        <v>440</v>
      </c>
      <c r="S8" s="22" t="s">
        <v>74</v>
      </c>
      <c r="T8" s="34">
        <v>0.36</v>
      </c>
      <c r="U8" s="33">
        <v>45971</v>
      </c>
      <c r="V8" s="22" t="s">
        <v>484</v>
      </c>
      <c r="W8" s="23" t="s">
        <v>485</v>
      </c>
      <c r="X8" s="23" t="s">
        <v>442</v>
      </c>
      <c r="Z8" s="45">
        <v>137817.183157602</v>
      </c>
      <c r="AA8" s="42">
        <v>1</v>
      </c>
      <c r="AB8" s="42">
        <v>116.67</v>
      </c>
      <c r="AC8" s="17">
        <v>0</v>
      </c>
      <c r="AD8" s="17">
        <v>160.79131000000001</v>
      </c>
      <c r="AH8" s="23" t="s">
        <v>486</v>
      </c>
      <c r="AI8" s="23" t="s">
        <v>96</v>
      </c>
      <c r="AJ8" s="23" t="s">
        <v>97</v>
      </c>
    </row>
    <row r="9" spans="1:36" x14ac:dyDescent="0.2">
      <c r="A9" s="22">
        <v>170</v>
      </c>
      <c r="C9" t="s">
        <v>487</v>
      </c>
      <c r="D9">
        <v>511659401</v>
      </c>
      <c r="E9" s="1" t="s">
        <v>433</v>
      </c>
      <c r="F9" t="s">
        <v>488</v>
      </c>
      <c r="G9" t="s">
        <v>489</v>
      </c>
      <c r="H9" t="s">
        <v>435</v>
      </c>
      <c r="I9" t="s">
        <v>436</v>
      </c>
      <c r="J9" t="s">
        <v>70</v>
      </c>
      <c r="K9" t="s">
        <v>70</v>
      </c>
      <c r="L9" t="s">
        <v>437</v>
      </c>
      <c r="M9" t="s">
        <v>246</v>
      </c>
      <c r="N9" t="s">
        <v>438</v>
      </c>
      <c r="O9" s="22" t="s">
        <v>71</v>
      </c>
      <c r="P9" s="22" t="s">
        <v>206</v>
      </c>
      <c r="Q9" s="22" t="s">
        <v>73</v>
      </c>
      <c r="R9" s="22" t="s">
        <v>440</v>
      </c>
      <c r="S9" s="22" t="s">
        <v>74</v>
      </c>
      <c r="T9" s="34">
        <v>2.27</v>
      </c>
      <c r="U9" s="33">
        <v>47177</v>
      </c>
      <c r="V9" s="22" t="s">
        <v>490</v>
      </c>
      <c r="W9" s="23" t="s">
        <v>355</v>
      </c>
      <c r="X9" s="23" t="s">
        <v>442</v>
      </c>
      <c r="Z9" s="45">
        <v>4849018.6590453796</v>
      </c>
      <c r="AA9" s="42">
        <v>1</v>
      </c>
      <c r="AB9" s="42">
        <v>114.39</v>
      </c>
      <c r="AC9" s="17">
        <v>0</v>
      </c>
      <c r="AD9" s="17">
        <v>5546.7924400000002</v>
      </c>
      <c r="AH9" s="23" t="s">
        <v>491</v>
      </c>
      <c r="AI9" s="23" t="s">
        <v>492</v>
      </c>
      <c r="AJ9" s="23" t="s">
        <v>493</v>
      </c>
    </row>
    <row r="10" spans="1:36" x14ac:dyDescent="0.2">
      <c r="A10" s="22">
        <v>170</v>
      </c>
      <c r="C10" t="s">
        <v>494</v>
      </c>
      <c r="D10">
        <v>520033234</v>
      </c>
      <c r="E10" s="1" t="s">
        <v>433</v>
      </c>
      <c r="F10" t="s">
        <v>495</v>
      </c>
      <c r="G10" t="s">
        <v>496</v>
      </c>
      <c r="H10" t="s">
        <v>435</v>
      </c>
      <c r="I10" t="s">
        <v>436</v>
      </c>
      <c r="J10" t="s">
        <v>70</v>
      </c>
      <c r="K10" t="s">
        <v>70</v>
      </c>
      <c r="L10" t="s">
        <v>437</v>
      </c>
      <c r="M10" t="s">
        <v>246</v>
      </c>
      <c r="N10" t="s">
        <v>497</v>
      </c>
      <c r="O10" s="22" t="s">
        <v>71</v>
      </c>
      <c r="P10" s="22" t="s">
        <v>92</v>
      </c>
      <c r="Q10" s="22" t="s">
        <v>456</v>
      </c>
      <c r="R10" s="22" t="s">
        <v>440</v>
      </c>
      <c r="S10" s="22" t="s">
        <v>74</v>
      </c>
      <c r="T10" s="34">
        <v>1.39</v>
      </c>
      <c r="U10" s="33">
        <v>46568</v>
      </c>
      <c r="V10" s="22" t="s">
        <v>364</v>
      </c>
      <c r="W10" s="23" t="s">
        <v>498</v>
      </c>
      <c r="X10" s="23" t="s">
        <v>442</v>
      </c>
      <c r="Z10" s="45">
        <v>7320079.0261345701</v>
      </c>
      <c r="AA10" s="42">
        <v>1</v>
      </c>
      <c r="AB10" s="42">
        <v>115.5</v>
      </c>
      <c r="AC10" s="17">
        <v>0</v>
      </c>
      <c r="AD10" s="17">
        <v>8454.6912699999993</v>
      </c>
      <c r="AH10" s="23" t="s">
        <v>499</v>
      </c>
      <c r="AI10" s="23" t="s">
        <v>500</v>
      </c>
      <c r="AJ10" s="23" t="s">
        <v>501</v>
      </c>
    </row>
    <row r="11" spans="1:36" x14ac:dyDescent="0.2">
      <c r="A11" s="22">
        <v>170</v>
      </c>
      <c r="C11" t="s">
        <v>502</v>
      </c>
      <c r="D11">
        <v>520037789</v>
      </c>
      <c r="E11" s="1" t="s">
        <v>433</v>
      </c>
      <c r="F11" t="s">
        <v>503</v>
      </c>
      <c r="G11" t="s">
        <v>504</v>
      </c>
      <c r="H11" t="s">
        <v>435</v>
      </c>
      <c r="I11" t="s">
        <v>436</v>
      </c>
      <c r="J11" t="s">
        <v>70</v>
      </c>
      <c r="K11" t="s">
        <v>70</v>
      </c>
      <c r="L11" t="s">
        <v>437</v>
      </c>
      <c r="M11" t="s">
        <v>246</v>
      </c>
      <c r="N11" t="s">
        <v>438</v>
      </c>
      <c r="O11" s="22" t="s">
        <v>71</v>
      </c>
      <c r="P11" s="22" t="s">
        <v>206</v>
      </c>
      <c r="Q11" s="22" t="s">
        <v>73</v>
      </c>
      <c r="R11" s="22" t="s">
        <v>440</v>
      </c>
      <c r="S11" s="22" t="s">
        <v>74</v>
      </c>
      <c r="T11" s="34">
        <v>0.27</v>
      </c>
      <c r="U11" s="33">
        <v>45848</v>
      </c>
      <c r="V11" s="22" t="s">
        <v>505</v>
      </c>
      <c r="W11" s="23" t="s">
        <v>506</v>
      </c>
      <c r="X11" s="23" t="s">
        <v>442</v>
      </c>
      <c r="Z11" s="45">
        <v>2514701.4899072601</v>
      </c>
      <c r="AA11" s="42">
        <v>1</v>
      </c>
      <c r="AB11" s="42">
        <v>118.09</v>
      </c>
      <c r="AC11" s="17">
        <v>0</v>
      </c>
      <c r="AD11" s="17">
        <v>2969.6109900000001</v>
      </c>
      <c r="AH11" s="23" t="s">
        <v>507</v>
      </c>
      <c r="AI11" s="23" t="s">
        <v>508</v>
      </c>
      <c r="AJ11" s="23" t="s">
        <v>101</v>
      </c>
    </row>
    <row r="12" spans="1:36" x14ac:dyDescent="0.2">
      <c r="A12" s="22">
        <v>170</v>
      </c>
      <c r="C12" t="s">
        <v>509</v>
      </c>
      <c r="D12">
        <v>514290345</v>
      </c>
      <c r="E12" s="1" t="s">
        <v>433</v>
      </c>
      <c r="F12" t="s">
        <v>510</v>
      </c>
      <c r="G12" t="s">
        <v>511</v>
      </c>
      <c r="H12" t="s">
        <v>435</v>
      </c>
      <c r="I12" t="s">
        <v>436</v>
      </c>
      <c r="J12" t="s">
        <v>70</v>
      </c>
      <c r="K12" t="s">
        <v>70</v>
      </c>
      <c r="L12" t="s">
        <v>437</v>
      </c>
      <c r="M12" t="s">
        <v>246</v>
      </c>
      <c r="N12" t="s">
        <v>512</v>
      </c>
      <c r="O12" s="22" t="s">
        <v>71</v>
      </c>
      <c r="P12" s="22" t="s">
        <v>513</v>
      </c>
      <c r="Q12" s="22" t="s">
        <v>456</v>
      </c>
      <c r="R12" s="22" t="s">
        <v>440</v>
      </c>
      <c r="S12" s="22" t="s">
        <v>74</v>
      </c>
      <c r="T12" s="34">
        <v>1.55</v>
      </c>
      <c r="U12" s="33">
        <v>46326</v>
      </c>
      <c r="V12" s="22" t="s">
        <v>514</v>
      </c>
      <c r="W12" s="23" t="s">
        <v>515</v>
      </c>
      <c r="X12" s="23" t="s">
        <v>442</v>
      </c>
      <c r="Z12" s="45">
        <v>2039207.2237464101</v>
      </c>
      <c r="AA12" s="42">
        <v>1</v>
      </c>
      <c r="AB12" s="42">
        <v>117.51</v>
      </c>
      <c r="AC12" s="17">
        <v>0</v>
      </c>
      <c r="AD12" s="17">
        <v>2396.27241</v>
      </c>
      <c r="AH12" s="23" t="s">
        <v>516</v>
      </c>
      <c r="AI12" s="23" t="s">
        <v>337</v>
      </c>
      <c r="AJ12" s="23" t="s">
        <v>150</v>
      </c>
    </row>
    <row r="13" spans="1:36" x14ac:dyDescent="0.2">
      <c r="A13" s="22">
        <v>170</v>
      </c>
      <c r="C13" t="s">
        <v>517</v>
      </c>
      <c r="D13">
        <v>520036104</v>
      </c>
      <c r="E13" s="1" t="s">
        <v>433</v>
      </c>
      <c r="F13" t="s">
        <v>518</v>
      </c>
      <c r="G13" t="s">
        <v>519</v>
      </c>
      <c r="H13" t="s">
        <v>435</v>
      </c>
      <c r="I13" t="s">
        <v>436</v>
      </c>
      <c r="J13" t="s">
        <v>70</v>
      </c>
      <c r="K13" t="s">
        <v>70</v>
      </c>
      <c r="L13" t="s">
        <v>437</v>
      </c>
      <c r="M13" t="s">
        <v>246</v>
      </c>
      <c r="N13" t="s">
        <v>483</v>
      </c>
      <c r="O13" s="22" t="s">
        <v>71</v>
      </c>
      <c r="P13" s="22" t="s">
        <v>448</v>
      </c>
      <c r="Q13" s="22" t="s">
        <v>73</v>
      </c>
      <c r="R13" s="22" t="s">
        <v>440</v>
      </c>
      <c r="S13" s="22" t="s">
        <v>74</v>
      </c>
      <c r="T13" s="34">
        <v>2.35</v>
      </c>
      <c r="U13" s="33">
        <v>47239</v>
      </c>
      <c r="V13" s="22" t="s">
        <v>520</v>
      </c>
      <c r="W13" s="23" t="s">
        <v>521</v>
      </c>
      <c r="X13" s="23" t="s">
        <v>442</v>
      </c>
      <c r="Z13" s="45">
        <v>13130730.485007601</v>
      </c>
      <c r="AA13" s="42">
        <v>1</v>
      </c>
      <c r="AB13" s="42">
        <v>118.27</v>
      </c>
      <c r="AC13" s="17">
        <v>0</v>
      </c>
      <c r="AD13" s="17">
        <v>15529.71494</v>
      </c>
      <c r="AH13" s="23" t="s">
        <v>522</v>
      </c>
      <c r="AI13" s="23" t="s">
        <v>523</v>
      </c>
      <c r="AJ13" s="23" t="s">
        <v>524</v>
      </c>
    </row>
    <row r="14" spans="1:36" x14ac:dyDescent="0.2">
      <c r="A14" s="22">
        <v>170</v>
      </c>
      <c r="C14" t="s">
        <v>525</v>
      </c>
      <c r="D14">
        <v>510960719</v>
      </c>
      <c r="E14" s="1" t="s">
        <v>433</v>
      </c>
      <c r="F14" t="s">
        <v>526</v>
      </c>
      <c r="G14" t="s">
        <v>527</v>
      </c>
      <c r="H14" t="s">
        <v>435</v>
      </c>
      <c r="I14" t="s">
        <v>436</v>
      </c>
      <c r="J14" t="s">
        <v>70</v>
      </c>
      <c r="K14" t="s">
        <v>70</v>
      </c>
      <c r="L14" t="s">
        <v>437</v>
      </c>
      <c r="M14" t="s">
        <v>246</v>
      </c>
      <c r="N14" t="s">
        <v>438</v>
      </c>
      <c r="O14" s="22" t="s">
        <v>71</v>
      </c>
      <c r="P14" s="22" t="s">
        <v>528</v>
      </c>
      <c r="Q14" s="22" t="s">
        <v>73</v>
      </c>
      <c r="R14" s="22" t="s">
        <v>440</v>
      </c>
      <c r="S14" s="22" t="s">
        <v>74</v>
      </c>
      <c r="T14" s="34">
        <v>0.01</v>
      </c>
      <c r="U14" s="33">
        <v>45748</v>
      </c>
      <c r="V14" s="22" t="s">
        <v>529</v>
      </c>
      <c r="W14" s="23" t="s">
        <v>530</v>
      </c>
      <c r="X14" s="23" t="s">
        <v>442</v>
      </c>
      <c r="Z14" s="45">
        <v>-1.4240800000000001E-4</v>
      </c>
      <c r="AA14" s="42">
        <v>1</v>
      </c>
      <c r="AB14" s="42">
        <v>115.849999</v>
      </c>
      <c r="AC14" s="17">
        <v>1831.8430000000001</v>
      </c>
      <c r="AD14" s="17">
        <v>1831.8427099999999</v>
      </c>
      <c r="AH14" s="23" t="s">
        <v>531</v>
      </c>
      <c r="AI14" s="23" t="s">
        <v>532</v>
      </c>
      <c r="AJ14" s="23" t="s">
        <v>110</v>
      </c>
    </row>
    <row r="15" spans="1:36" x14ac:dyDescent="0.2">
      <c r="A15" s="22">
        <v>170</v>
      </c>
      <c r="C15" t="s">
        <v>533</v>
      </c>
      <c r="D15">
        <v>520031931</v>
      </c>
      <c r="E15" s="1" t="s">
        <v>433</v>
      </c>
      <c r="F15" t="s">
        <v>534</v>
      </c>
      <c r="G15" t="s">
        <v>535</v>
      </c>
      <c r="H15" t="s">
        <v>435</v>
      </c>
      <c r="I15" t="s">
        <v>436</v>
      </c>
      <c r="J15" t="s">
        <v>70</v>
      </c>
      <c r="K15" t="s">
        <v>70</v>
      </c>
      <c r="L15" t="s">
        <v>437</v>
      </c>
      <c r="M15" t="s">
        <v>246</v>
      </c>
      <c r="N15" t="s">
        <v>536</v>
      </c>
      <c r="O15" s="22" t="s">
        <v>71</v>
      </c>
      <c r="P15" s="22" t="s">
        <v>513</v>
      </c>
      <c r="Q15" s="22" t="s">
        <v>456</v>
      </c>
      <c r="R15" s="22" t="s">
        <v>440</v>
      </c>
      <c r="S15" s="22" t="s">
        <v>74</v>
      </c>
      <c r="T15" s="34">
        <v>0.66</v>
      </c>
      <c r="U15" s="33">
        <v>45992</v>
      </c>
      <c r="V15" s="22" t="s">
        <v>537</v>
      </c>
      <c r="W15" s="23" t="s">
        <v>538</v>
      </c>
      <c r="X15" s="23" t="s">
        <v>442</v>
      </c>
      <c r="Z15" s="45">
        <v>241782.202206271</v>
      </c>
      <c r="AA15" s="42">
        <v>1</v>
      </c>
      <c r="AB15" s="42">
        <v>116.26</v>
      </c>
      <c r="AC15" s="17">
        <v>0</v>
      </c>
      <c r="AD15" s="17">
        <v>281.09598999999997</v>
      </c>
      <c r="AH15" s="23" t="s">
        <v>539</v>
      </c>
      <c r="AI15" s="23" t="s">
        <v>113</v>
      </c>
      <c r="AJ15" s="23" t="s">
        <v>111</v>
      </c>
    </row>
    <row r="16" spans="1:36" x14ac:dyDescent="0.2">
      <c r="A16" s="22">
        <v>170</v>
      </c>
      <c r="C16" t="s">
        <v>540</v>
      </c>
      <c r="D16">
        <v>513821488</v>
      </c>
      <c r="E16" s="1" t="s">
        <v>433</v>
      </c>
      <c r="F16" t="s">
        <v>541</v>
      </c>
      <c r="G16" t="s">
        <v>542</v>
      </c>
      <c r="H16" t="s">
        <v>435</v>
      </c>
      <c r="I16" t="s">
        <v>436</v>
      </c>
      <c r="J16" t="s">
        <v>70</v>
      </c>
      <c r="K16" t="s">
        <v>70</v>
      </c>
      <c r="L16" t="s">
        <v>437</v>
      </c>
      <c r="M16" t="s">
        <v>246</v>
      </c>
      <c r="N16" t="s">
        <v>438</v>
      </c>
      <c r="O16" s="22" t="s">
        <v>71</v>
      </c>
      <c r="P16" s="22" t="s">
        <v>206</v>
      </c>
      <c r="Q16" s="22" t="s">
        <v>73</v>
      </c>
      <c r="R16" s="22" t="s">
        <v>440</v>
      </c>
      <c r="S16" s="22" t="s">
        <v>74</v>
      </c>
      <c r="T16" s="34">
        <v>1.91</v>
      </c>
      <c r="U16" s="33">
        <v>47016</v>
      </c>
      <c r="V16" s="22" t="s">
        <v>364</v>
      </c>
      <c r="W16" s="23" t="s">
        <v>543</v>
      </c>
      <c r="X16" s="23" t="s">
        <v>442</v>
      </c>
      <c r="Z16" s="45">
        <v>2631370.7983345701</v>
      </c>
      <c r="AA16" s="42">
        <v>1</v>
      </c>
      <c r="AB16" s="42">
        <v>119.04</v>
      </c>
      <c r="AC16" s="17">
        <v>0</v>
      </c>
      <c r="AD16" s="17">
        <v>3132.3838000000001</v>
      </c>
      <c r="AH16" s="23" t="s">
        <v>544</v>
      </c>
      <c r="AI16" s="23" t="s">
        <v>545</v>
      </c>
      <c r="AJ16" s="23" t="s">
        <v>168</v>
      </c>
    </row>
    <row r="17" spans="1:36" x14ac:dyDescent="0.2">
      <c r="A17" s="22">
        <v>170</v>
      </c>
      <c r="C17" t="s">
        <v>546</v>
      </c>
      <c r="D17">
        <v>520000472</v>
      </c>
      <c r="E17" s="1" t="s">
        <v>433</v>
      </c>
      <c r="F17" t="s">
        <v>547</v>
      </c>
      <c r="G17" t="s">
        <v>548</v>
      </c>
      <c r="H17" t="s">
        <v>435</v>
      </c>
      <c r="I17" t="s">
        <v>436</v>
      </c>
      <c r="J17" t="s">
        <v>70</v>
      </c>
      <c r="K17" t="s">
        <v>70</v>
      </c>
      <c r="L17" t="s">
        <v>437</v>
      </c>
      <c r="M17" t="s">
        <v>246</v>
      </c>
      <c r="N17" t="s">
        <v>549</v>
      </c>
      <c r="O17" s="22" t="s">
        <v>71</v>
      </c>
      <c r="P17" s="22" t="s">
        <v>550</v>
      </c>
      <c r="Q17" s="22" t="s">
        <v>456</v>
      </c>
      <c r="R17" s="22" t="s">
        <v>440</v>
      </c>
      <c r="S17" s="22" t="s">
        <v>74</v>
      </c>
      <c r="T17" s="34">
        <v>3.02</v>
      </c>
      <c r="U17" s="33">
        <v>47220</v>
      </c>
      <c r="V17" s="22" t="s">
        <v>551</v>
      </c>
      <c r="W17" s="23" t="s">
        <v>552</v>
      </c>
      <c r="X17" s="23" t="s">
        <v>442</v>
      </c>
      <c r="Z17" s="45">
        <v>5266119.3798323497</v>
      </c>
      <c r="AA17" s="42">
        <v>1</v>
      </c>
      <c r="AB17" s="42">
        <v>120.79</v>
      </c>
      <c r="AC17" s="17">
        <v>199.91399999999999</v>
      </c>
      <c r="AD17" s="17">
        <v>6560.8599700000004</v>
      </c>
      <c r="AH17" s="23" t="s">
        <v>553</v>
      </c>
      <c r="AI17" s="23" t="s">
        <v>554</v>
      </c>
      <c r="AJ17" s="23" t="s">
        <v>163</v>
      </c>
    </row>
    <row r="18" spans="1:36" x14ac:dyDescent="0.2">
      <c r="A18" s="22">
        <v>170</v>
      </c>
      <c r="C18" t="s">
        <v>502</v>
      </c>
      <c r="D18">
        <v>520037789</v>
      </c>
      <c r="E18" s="1" t="s">
        <v>433</v>
      </c>
      <c r="F18" t="s">
        <v>555</v>
      </c>
      <c r="G18" t="s">
        <v>556</v>
      </c>
      <c r="H18" t="s">
        <v>435</v>
      </c>
      <c r="I18" t="s">
        <v>436</v>
      </c>
      <c r="J18" t="s">
        <v>70</v>
      </c>
      <c r="K18" t="s">
        <v>70</v>
      </c>
      <c r="L18" t="s">
        <v>437</v>
      </c>
      <c r="M18" t="s">
        <v>246</v>
      </c>
      <c r="N18" t="s">
        <v>438</v>
      </c>
      <c r="O18" s="22" t="s">
        <v>71</v>
      </c>
      <c r="P18" s="22" t="s">
        <v>206</v>
      </c>
      <c r="Q18" s="22" t="s">
        <v>73</v>
      </c>
      <c r="R18" s="22" t="s">
        <v>440</v>
      </c>
      <c r="S18" s="22" t="s">
        <v>74</v>
      </c>
      <c r="T18" s="34">
        <v>1.04</v>
      </c>
      <c r="U18" s="33">
        <v>46139</v>
      </c>
      <c r="V18" s="22" t="s">
        <v>557</v>
      </c>
      <c r="W18" s="23" t="s">
        <v>558</v>
      </c>
      <c r="X18" s="23" t="s">
        <v>442</v>
      </c>
      <c r="Z18" s="45">
        <v>2326311.0252592899</v>
      </c>
      <c r="AA18" s="42">
        <v>1</v>
      </c>
      <c r="AB18" s="42">
        <v>118.15</v>
      </c>
      <c r="AC18" s="17">
        <v>0</v>
      </c>
      <c r="AD18" s="17">
        <v>2748.5364800000002</v>
      </c>
      <c r="AH18" s="23" t="s">
        <v>559</v>
      </c>
      <c r="AI18" s="23" t="s">
        <v>560</v>
      </c>
      <c r="AJ18" s="23" t="s">
        <v>153</v>
      </c>
    </row>
    <row r="19" spans="1:36" x14ac:dyDescent="0.2">
      <c r="A19" s="22">
        <v>170</v>
      </c>
      <c r="C19" t="s">
        <v>540</v>
      </c>
      <c r="D19">
        <v>513821488</v>
      </c>
      <c r="E19" s="1" t="s">
        <v>433</v>
      </c>
      <c r="F19" t="s">
        <v>561</v>
      </c>
      <c r="G19" t="s">
        <v>562</v>
      </c>
      <c r="H19" t="s">
        <v>435</v>
      </c>
      <c r="I19" t="s">
        <v>436</v>
      </c>
      <c r="J19" t="s">
        <v>70</v>
      </c>
      <c r="K19" t="s">
        <v>70</v>
      </c>
      <c r="L19" t="s">
        <v>437</v>
      </c>
      <c r="M19" t="s">
        <v>246</v>
      </c>
      <c r="N19" t="s">
        <v>438</v>
      </c>
      <c r="O19" s="22" t="s">
        <v>71</v>
      </c>
      <c r="P19" s="22" t="s">
        <v>206</v>
      </c>
      <c r="Q19" s="22" t="s">
        <v>73</v>
      </c>
      <c r="R19" s="22" t="s">
        <v>440</v>
      </c>
      <c r="S19" s="22" t="s">
        <v>74</v>
      </c>
      <c r="T19" s="34">
        <v>3.26</v>
      </c>
      <c r="U19" s="33">
        <v>48111</v>
      </c>
      <c r="V19" s="22" t="s">
        <v>563</v>
      </c>
      <c r="W19" s="23" t="s">
        <v>564</v>
      </c>
      <c r="X19" s="23" t="s">
        <v>442</v>
      </c>
      <c r="Z19" s="45">
        <v>1956130.43974236</v>
      </c>
      <c r="AA19" s="42">
        <v>1</v>
      </c>
      <c r="AB19" s="42">
        <v>119.75</v>
      </c>
      <c r="AC19" s="17">
        <v>0</v>
      </c>
      <c r="AD19" s="17">
        <v>2342.4661999999998</v>
      </c>
      <c r="AH19" s="23" t="s">
        <v>565</v>
      </c>
      <c r="AI19" s="23" t="s">
        <v>566</v>
      </c>
      <c r="AJ19" s="23" t="s">
        <v>150</v>
      </c>
    </row>
    <row r="20" spans="1:36" x14ac:dyDescent="0.2">
      <c r="A20" s="22">
        <v>170</v>
      </c>
      <c r="C20" t="s">
        <v>525</v>
      </c>
      <c r="D20">
        <v>510960719</v>
      </c>
      <c r="E20" s="1" t="s">
        <v>433</v>
      </c>
      <c r="F20" t="s">
        <v>567</v>
      </c>
      <c r="G20" t="s">
        <v>568</v>
      </c>
      <c r="H20" t="s">
        <v>435</v>
      </c>
      <c r="I20" t="s">
        <v>436</v>
      </c>
      <c r="J20" t="s">
        <v>70</v>
      </c>
      <c r="K20" t="s">
        <v>70</v>
      </c>
      <c r="L20" t="s">
        <v>437</v>
      </c>
      <c r="M20" t="s">
        <v>246</v>
      </c>
      <c r="N20" t="s">
        <v>438</v>
      </c>
      <c r="O20" s="22" t="s">
        <v>71</v>
      </c>
      <c r="P20" s="22" t="s">
        <v>528</v>
      </c>
      <c r="Q20" s="22" t="s">
        <v>73</v>
      </c>
      <c r="R20" s="22" t="s">
        <v>440</v>
      </c>
      <c r="S20" s="22" t="s">
        <v>74</v>
      </c>
      <c r="T20" s="34">
        <v>2.66</v>
      </c>
      <c r="U20" s="33">
        <v>47669</v>
      </c>
      <c r="V20" s="22" t="s">
        <v>569</v>
      </c>
      <c r="W20" s="23" t="s">
        <v>543</v>
      </c>
      <c r="X20" s="23" t="s">
        <v>442</v>
      </c>
      <c r="Z20" s="45">
        <v>15084225.250107801</v>
      </c>
      <c r="AA20" s="42">
        <v>1</v>
      </c>
      <c r="AB20" s="42">
        <v>113.01</v>
      </c>
      <c r="AC20" s="17">
        <v>0</v>
      </c>
      <c r="AD20" s="17">
        <v>17046.682949999999</v>
      </c>
      <c r="AH20" s="23" t="s">
        <v>570</v>
      </c>
      <c r="AI20" s="23" t="s">
        <v>571</v>
      </c>
      <c r="AJ20" s="23" t="s">
        <v>285</v>
      </c>
    </row>
    <row r="21" spans="1:36" x14ac:dyDescent="0.2">
      <c r="A21" s="22">
        <v>170</v>
      </c>
      <c r="C21" t="s">
        <v>572</v>
      </c>
      <c r="D21">
        <v>513623314</v>
      </c>
      <c r="E21" s="1" t="s">
        <v>433</v>
      </c>
      <c r="F21" t="s">
        <v>573</v>
      </c>
      <c r="G21" t="s">
        <v>574</v>
      </c>
      <c r="H21" t="s">
        <v>435</v>
      </c>
      <c r="I21" t="s">
        <v>436</v>
      </c>
      <c r="J21" t="s">
        <v>70</v>
      </c>
      <c r="K21" t="s">
        <v>70</v>
      </c>
      <c r="L21" t="s">
        <v>437</v>
      </c>
      <c r="M21" t="s">
        <v>246</v>
      </c>
      <c r="N21" t="s">
        <v>438</v>
      </c>
      <c r="O21" s="22" t="s">
        <v>71</v>
      </c>
      <c r="P21" s="22" t="s">
        <v>513</v>
      </c>
      <c r="Q21" s="22" t="s">
        <v>456</v>
      </c>
      <c r="R21" s="22" t="s">
        <v>440</v>
      </c>
      <c r="S21" s="22" t="s">
        <v>74</v>
      </c>
      <c r="T21" s="34">
        <v>0.94</v>
      </c>
      <c r="U21" s="33">
        <v>46124</v>
      </c>
      <c r="V21" s="22" t="s">
        <v>569</v>
      </c>
      <c r="W21" s="23" t="s">
        <v>543</v>
      </c>
      <c r="X21" s="23" t="s">
        <v>442</v>
      </c>
      <c r="Z21" s="45">
        <v>2148446.5622393899</v>
      </c>
      <c r="AA21" s="42">
        <v>1</v>
      </c>
      <c r="AB21" s="42">
        <v>115.87</v>
      </c>
      <c r="AC21" s="17">
        <v>0</v>
      </c>
      <c r="AD21" s="17">
        <v>2489.4050299999999</v>
      </c>
      <c r="AH21" s="23" t="s">
        <v>575</v>
      </c>
      <c r="AI21" s="23" t="s">
        <v>393</v>
      </c>
      <c r="AJ21" s="23" t="s">
        <v>146</v>
      </c>
    </row>
    <row r="22" spans="1:36" x14ac:dyDescent="0.2">
      <c r="A22" s="22">
        <v>170</v>
      </c>
      <c r="C22" t="s">
        <v>576</v>
      </c>
      <c r="D22">
        <v>513257873</v>
      </c>
      <c r="E22" s="1" t="s">
        <v>433</v>
      </c>
      <c r="F22" t="s">
        <v>577</v>
      </c>
      <c r="G22" t="s">
        <v>578</v>
      </c>
      <c r="H22" t="s">
        <v>435</v>
      </c>
      <c r="I22" t="s">
        <v>436</v>
      </c>
      <c r="J22" t="s">
        <v>70</v>
      </c>
      <c r="K22" t="s">
        <v>70</v>
      </c>
      <c r="L22" t="s">
        <v>437</v>
      </c>
      <c r="M22" t="s">
        <v>246</v>
      </c>
      <c r="N22" t="s">
        <v>438</v>
      </c>
      <c r="O22" s="22" t="s">
        <v>71</v>
      </c>
      <c r="P22" s="22" t="s">
        <v>579</v>
      </c>
      <c r="Q22" s="22" t="s">
        <v>73</v>
      </c>
      <c r="R22" s="22" t="s">
        <v>440</v>
      </c>
      <c r="S22" s="22" t="s">
        <v>74</v>
      </c>
      <c r="T22" s="34">
        <v>0.74</v>
      </c>
      <c r="U22" s="33">
        <v>46203</v>
      </c>
      <c r="V22" s="22" t="s">
        <v>580</v>
      </c>
      <c r="W22" s="23" t="s">
        <v>581</v>
      </c>
      <c r="X22" s="23" t="s">
        <v>442</v>
      </c>
      <c r="Z22" s="45">
        <v>1012148.0025494799</v>
      </c>
      <c r="AA22" s="42">
        <v>1</v>
      </c>
      <c r="AB22" s="42">
        <v>117.07</v>
      </c>
      <c r="AC22" s="17">
        <v>0</v>
      </c>
      <c r="AD22" s="17">
        <v>1184.9216699999999</v>
      </c>
      <c r="AH22" s="23" t="s">
        <v>582</v>
      </c>
      <c r="AI22" s="23" t="s">
        <v>283</v>
      </c>
      <c r="AJ22" s="23" t="s">
        <v>313</v>
      </c>
    </row>
    <row r="23" spans="1:36" x14ac:dyDescent="0.2">
      <c r="A23" s="22">
        <v>170</v>
      </c>
      <c r="C23" t="s">
        <v>583</v>
      </c>
      <c r="D23">
        <v>520024126</v>
      </c>
      <c r="E23" s="1" t="s">
        <v>433</v>
      </c>
      <c r="F23" t="s">
        <v>584</v>
      </c>
      <c r="G23" t="s">
        <v>585</v>
      </c>
      <c r="H23" t="s">
        <v>435</v>
      </c>
      <c r="I23" t="s">
        <v>436</v>
      </c>
      <c r="J23" t="s">
        <v>70</v>
      </c>
      <c r="K23" t="s">
        <v>70</v>
      </c>
      <c r="L23" t="s">
        <v>437</v>
      </c>
      <c r="M23" t="s">
        <v>246</v>
      </c>
      <c r="N23" t="s">
        <v>438</v>
      </c>
      <c r="O23" s="22" t="s">
        <v>71</v>
      </c>
      <c r="P23" s="22" t="s">
        <v>513</v>
      </c>
      <c r="Q23" s="22" t="s">
        <v>456</v>
      </c>
      <c r="R23" s="22" t="s">
        <v>440</v>
      </c>
      <c r="S23" s="22" t="s">
        <v>74</v>
      </c>
      <c r="T23" s="34">
        <v>1.68</v>
      </c>
      <c r="U23" s="33">
        <v>46934</v>
      </c>
      <c r="V23" s="22" t="s">
        <v>586</v>
      </c>
      <c r="W23" s="23" t="s">
        <v>587</v>
      </c>
      <c r="X23" s="23" t="s">
        <v>442</v>
      </c>
      <c r="Z23" s="45">
        <v>655008.96194102999</v>
      </c>
      <c r="AA23" s="42">
        <v>1</v>
      </c>
      <c r="AB23" s="42">
        <v>118.43</v>
      </c>
      <c r="AC23" s="17">
        <v>0</v>
      </c>
      <c r="AD23" s="17">
        <v>775.72711000000004</v>
      </c>
      <c r="AH23" s="23" t="s">
        <v>588</v>
      </c>
      <c r="AI23" s="23" t="s">
        <v>118</v>
      </c>
      <c r="AJ23" s="23" t="s">
        <v>88</v>
      </c>
    </row>
    <row r="24" spans="1:36" x14ac:dyDescent="0.2">
      <c r="A24" s="22">
        <v>170</v>
      </c>
      <c r="C24" t="s">
        <v>546</v>
      </c>
      <c r="D24">
        <v>520000472</v>
      </c>
      <c r="E24" s="1" t="s">
        <v>433</v>
      </c>
      <c r="F24" t="s">
        <v>589</v>
      </c>
      <c r="G24" t="s">
        <v>590</v>
      </c>
      <c r="H24" t="s">
        <v>435</v>
      </c>
      <c r="I24" t="s">
        <v>436</v>
      </c>
      <c r="J24" t="s">
        <v>70</v>
      </c>
      <c r="K24" t="s">
        <v>70</v>
      </c>
      <c r="L24" t="s">
        <v>437</v>
      </c>
      <c r="M24" t="s">
        <v>246</v>
      </c>
      <c r="N24" t="s">
        <v>549</v>
      </c>
      <c r="O24" s="22" t="s">
        <v>71</v>
      </c>
      <c r="P24" s="22" t="s">
        <v>550</v>
      </c>
      <c r="Q24" s="22" t="s">
        <v>456</v>
      </c>
      <c r="R24" s="22" t="s">
        <v>440</v>
      </c>
      <c r="S24" s="22" t="s">
        <v>74</v>
      </c>
      <c r="T24" s="34">
        <v>0.9</v>
      </c>
      <c r="U24" s="33">
        <v>46081</v>
      </c>
      <c r="V24" s="22" t="s">
        <v>591</v>
      </c>
      <c r="W24" s="23" t="s">
        <v>484</v>
      </c>
      <c r="X24" s="23" t="s">
        <v>442</v>
      </c>
      <c r="Z24" s="45">
        <v>5173071.9431795003</v>
      </c>
      <c r="AA24" s="42">
        <v>1</v>
      </c>
      <c r="AB24" s="42">
        <v>119.86</v>
      </c>
      <c r="AC24" s="17">
        <v>0</v>
      </c>
      <c r="AD24" s="17">
        <v>6200.4440299999997</v>
      </c>
      <c r="AH24" s="23" t="s">
        <v>592</v>
      </c>
      <c r="AI24" s="23" t="s">
        <v>593</v>
      </c>
      <c r="AJ24" s="23" t="s">
        <v>102</v>
      </c>
    </row>
    <row r="25" spans="1:36" x14ac:dyDescent="0.2">
      <c r="A25" s="22">
        <v>170</v>
      </c>
      <c r="C25" t="s">
        <v>502</v>
      </c>
      <c r="D25">
        <v>520037789</v>
      </c>
      <c r="E25" s="1" t="s">
        <v>433</v>
      </c>
      <c r="F25" t="s">
        <v>594</v>
      </c>
      <c r="G25" t="s">
        <v>595</v>
      </c>
      <c r="H25" t="s">
        <v>435</v>
      </c>
      <c r="I25" t="s">
        <v>436</v>
      </c>
      <c r="J25" t="s">
        <v>70</v>
      </c>
      <c r="K25" t="s">
        <v>70</v>
      </c>
      <c r="L25" t="s">
        <v>437</v>
      </c>
      <c r="M25" t="s">
        <v>246</v>
      </c>
      <c r="N25" t="s">
        <v>438</v>
      </c>
      <c r="O25" s="22" t="s">
        <v>71</v>
      </c>
      <c r="P25" s="22" t="s">
        <v>206</v>
      </c>
      <c r="Q25" s="22" t="s">
        <v>73</v>
      </c>
      <c r="R25" s="22" t="s">
        <v>440</v>
      </c>
      <c r="S25" s="22" t="s">
        <v>74</v>
      </c>
      <c r="T25" s="34">
        <v>1.93</v>
      </c>
      <c r="U25" s="33">
        <v>46478</v>
      </c>
      <c r="V25" s="22" t="s">
        <v>596</v>
      </c>
      <c r="W25" s="23" t="s">
        <v>597</v>
      </c>
      <c r="X25" s="23" t="s">
        <v>442</v>
      </c>
      <c r="Z25" s="45">
        <v>6835189.9212742001</v>
      </c>
      <c r="AA25" s="42">
        <v>1</v>
      </c>
      <c r="AB25" s="42">
        <v>116.13</v>
      </c>
      <c r="AC25" s="17">
        <v>191.363</v>
      </c>
      <c r="AD25" s="17">
        <v>8129.0694899999999</v>
      </c>
      <c r="AH25" s="23" t="s">
        <v>598</v>
      </c>
      <c r="AI25" s="23" t="s">
        <v>599</v>
      </c>
      <c r="AJ25" s="23" t="s">
        <v>328</v>
      </c>
    </row>
    <row r="26" spans="1:36" x14ac:dyDescent="0.2">
      <c r="A26" s="22">
        <v>170</v>
      </c>
      <c r="C26" t="s">
        <v>600</v>
      </c>
      <c r="D26">
        <v>520017807</v>
      </c>
      <c r="E26" s="1" t="s">
        <v>433</v>
      </c>
      <c r="F26" t="s">
        <v>601</v>
      </c>
      <c r="G26" t="s">
        <v>602</v>
      </c>
      <c r="H26" t="s">
        <v>435</v>
      </c>
      <c r="I26" t="s">
        <v>436</v>
      </c>
      <c r="J26" t="s">
        <v>70</v>
      </c>
      <c r="K26" t="s">
        <v>70</v>
      </c>
      <c r="L26" t="s">
        <v>437</v>
      </c>
      <c r="M26" t="s">
        <v>246</v>
      </c>
      <c r="N26" t="s">
        <v>438</v>
      </c>
      <c r="O26" s="22" t="s">
        <v>71</v>
      </c>
      <c r="P26" s="22" t="s">
        <v>455</v>
      </c>
      <c r="Q26" s="22" t="s">
        <v>456</v>
      </c>
      <c r="R26" s="22" t="s">
        <v>440</v>
      </c>
      <c r="S26" s="22" t="s">
        <v>74</v>
      </c>
      <c r="T26" s="34">
        <v>3.23</v>
      </c>
      <c r="U26" s="33">
        <v>48059</v>
      </c>
      <c r="V26" s="22" t="s">
        <v>484</v>
      </c>
      <c r="W26" s="23" t="s">
        <v>603</v>
      </c>
      <c r="X26" s="23" t="s">
        <v>442</v>
      </c>
      <c r="Z26" s="45">
        <v>6290836.0840726197</v>
      </c>
      <c r="AA26" s="42">
        <v>1</v>
      </c>
      <c r="AB26" s="42">
        <v>115.05</v>
      </c>
      <c r="AC26" s="17">
        <v>0</v>
      </c>
      <c r="AD26" s="17">
        <v>7237.6069100000004</v>
      </c>
      <c r="AH26" s="23" t="s">
        <v>604</v>
      </c>
      <c r="AI26" s="23" t="s">
        <v>605</v>
      </c>
      <c r="AJ26" s="23" t="s">
        <v>283</v>
      </c>
    </row>
    <row r="27" spans="1:36" x14ac:dyDescent="0.2">
      <c r="A27" s="22">
        <v>170</v>
      </c>
      <c r="C27" t="s">
        <v>606</v>
      </c>
      <c r="D27">
        <v>513992529</v>
      </c>
      <c r="E27" s="1" t="s">
        <v>433</v>
      </c>
      <c r="F27" t="s">
        <v>607</v>
      </c>
      <c r="G27" t="s">
        <v>608</v>
      </c>
      <c r="H27" t="s">
        <v>435</v>
      </c>
      <c r="I27" t="s">
        <v>436</v>
      </c>
      <c r="J27" t="s">
        <v>70</v>
      </c>
      <c r="K27" t="s">
        <v>70</v>
      </c>
      <c r="L27" t="s">
        <v>437</v>
      </c>
      <c r="M27" t="s">
        <v>246</v>
      </c>
      <c r="N27" t="s">
        <v>438</v>
      </c>
      <c r="O27" s="22" t="s">
        <v>71</v>
      </c>
      <c r="P27" s="22" t="s">
        <v>455</v>
      </c>
      <c r="Q27" s="22" t="s">
        <v>456</v>
      </c>
      <c r="R27" s="22" t="s">
        <v>440</v>
      </c>
      <c r="S27" s="22" t="s">
        <v>74</v>
      </c>
      <c r="T27" s="34">
        <v>2.44</v>
      </c>
      <c r="U27" s="33">
        <v>47221</v>
      </c>
      <c r="V27" s="22" t="s">
        <v>277</v>
      </c>
      <c r="W27" s="23" t="s">
        <v>609</v>
      </c>
      <c r="X27" s="23" t="s">
        <v>442</v>
      </c>
      <c r="Z27" s="45">
        <v>4485143.4752728399</v>
      </c>
      <c r="AA27" s="42">
        <v>1</v>
      </c>
      <c r="AB27" s="42">
        <v>114.79</v>
      </c>
      <c r="AC27" s="17">
        <v>0</v>
      </c>
      <c r="AD27" s="17">
        <v>5148.4961899999998</v>
      </c>
      <c r="AH27" s="23" t="s">
        <v>610</v>
      </c>
      <c r="AI27" s="23" t="s">
        <v>611</v>
      </c>
      <c r="AJ27" s="23" t="s">
        <v>612</v>
      </c>
    </row>
    <row r="28" spans="1:36" x14ac:dyDescent="0.2">
      <c r="A28" s="22">
        <v>170</v>
      </c>
      <c r="C28" t="s">
        <v>613</v>
      </c>
      <c r="D28">
        <v>520034372</v>
      </c>
      <c r="E28" s="1" t="s">
        <v>433</v>
      </c>
      <c r="F28" t="s">
        <v>614</v>
      </c>
      <c r="G28" t="s">
        <v>615</v>
      </c>
      <c r="H28" t="s">
        <v>435</v>
      </c>
      <c r="I28" t="s">
        <v>436</v>
      </c>
      <c r="J28" t="s">
        <v>70</v>
      </c>
      <c r="K28" t="s">
        <v>70</v>
      </c>
      <c r="L28" t="s">
        <v>437</v>
      </c>
      <c r="M28" t="s">
        <v>246</v>
      </c>
      <c r="N28" t="s">
        <v>616</v>
      </c>
      <c r="O28" s="22" t="s">
        <v>71</v>
      </c>
      <c r="P28" s="22" t="s">
        <v>206</v>
      </c>
      <c r="Q28" s="22" t="s">
        <v>73</v>
      </c>
      <c r="R28" s="22" t="s">
        <v>440</v>
      </c>
      <c r="S28" s="22" t="s">
        <v>74</v>
      </c>
      <c r="T28" s="34">
        <v>0.72</v>
      </c>
      <c r="U28" s="33">
        <v>46193</v>
      </c>
      <c r="V28" s="22" t="s">
        <v>617</v>
      </c>
      <c r="W28" s="23" t="s">
        <v>618</v>
      </c>
      <c r="X28" s="23" t="s">
        <v>442</v>
      </c>
      <c r="Z28" s="45">
        <v>732994.08918453997</v>
      </c>
      <c r="AA28" s="42">
        <v>1</v>
      </c>
      <c r="AB28" s="42">
        <v>115.62</v>
      </c>
      <c r="AC28" s="17">
        <v>0</v>
      </c>
      <c r="AD28" s="17">
        <v>847.48776999999995</v>
      </c>
      <c r="AH28" s="23" t="s">
        <v>619</v>
      </c>
      <c r="AI28" s="23" t="s">
        <v>612</v>
      </c>
      <c r="AJ28" s="23" t="s">
        <v>88</v>
      </c>
    </row>
    <row r="29" spans="1:36" x14ac:dyDescent="0.2">
      <c r="A29" s="22">
        <v>170</v>
      </c>
      <c r="C29" t="s">
        <v>583</v>
      </c>
      <c r="D29">
        <v>520024126</v>
      </c>
      <c r="E29" s="1" t="s">
        <v>433</v>
      </c>
      <c r="F29" t="s">
        <v>620</v>
      </c>
      <c r="G29" t="s">
        <v>621</v>
      </c>
      <c r="H29" t="s">
        <v>435</v>
      </c>
      <c r="I29" t="s">
        <v>436</v>
      </c>
      <c r="J29" t="s">
        <v>70</v>
      </c>
      <c r="K29" t="s">
        <v>70</v>
      </c>
      <c r="L29" t="s">
        <v>437</v>
      </c>
      <c r="M29" t="s">
        <v>246</v>
      </c>
      <c r="N29" t="s">
        <v>438</v>
      </c>
      <c r="O29" s="22" t="s">
        <v>71</v>
      </c>
      <c r="P29" s="22" t="s">
        <v>513</v>
      </c>
      <c r="Q29" s="22" t="s">
        <v>456</v>
      </c>
      <c r="R29" s="22" t="s">
        <v>440</v>
      </c>
      <c r="S29" s="22" t="s">
        <v>74</v>
      </c>
      <c r="T29" s="34">
        <v>2.99</v>
      </c>
      <c r="U29" s="33">
        <v>47483</v>
      </c>
      <c r="V29" s="22" t="s">
        <v>543</v>
      </c>
      <c r="W29" s="23" t="s">
        <v>622</v>
      </c>
      <c r="X29" s="23" t="s">
        <v>442</v>
      </c>
      <c r="Z29" s="45">
        <v>1841032.2518680601</v>
      </c>
      <c r="AA29" s="42">
        <v>1</v>
      </c>
      <c r="AB29" s="42">
        <v>117.66</v>
      </c>
      <c r="AC29" s="17">
        <v>0</v>
      </c>
      <c r="AD29" s="17">
        <v>2166.1585500000001</v>
      </c>
      <c r="AH29" s="23" t="s">
        <v>623</v>
      </c>
      <c r="AI29" s="23" t="s">
        <v>370</v>
      </c>
      <c r="AJ29" s="23" t="s">
        <v>167</v>
      </c>
    </row>
    <row r="30" spans="1:36" x14ac:dyDescent="0.2">
      <c r="A30" s="22">
        <v>170</v>
      </c>
      <c r="C30" t="s">
        <v>576</v>
      </c>
      <c r="D30">
        <v>513257873</v>
      </c>
      <c r="E30" s="1" t="s">
        <v>433</v>
      </c>
      <c r="F30" t="s">
        <v>624</v>
      </c>
      <c r="G30" t="s">
        <v>625</v>
      </c>
      <c r="H30" t="s">
        <v>435</v>
      </c>
      <c r="I30" t="s">
        <v>436</v>
      </c>
      <c r="J30" t="s">
        <v>70</v>
      </c>
      <c r="K30" t="s">
        <v>70</v>
      </c>
      <c r="L30" t="s">
        <v>437</v>
      </c>
      <c r="M30" t="s">
        <v>246</v>
      </c>
      <c r="N30" t="s">
        <v>438</v>
      </c>
      <c r="O30" s="22" t="s">
        <v>71</v>
      </c>
      <c r="P30" s="22" t="s">
        <v>579</v>
      </c>
      <c r="Q30" s="22" t="s">
        <v>73</v>
      </c>
      <c r="R30" s="22" t="s">
        <v>440</v>
      </c>
      <c r="S30" s="22" t="s">
        <v>74</v>
      </c>
      <c r="T30" s="34">
        <v>1.39</v>
      </c>
      <c r="U30" s="33">
        <v>46629</v>
      </c>
      <c r="V30" s="22" t="s">
        <v>580</v>
      </c>
      <c r="W30" s="23" t="s">
        <v>626</v>
      </c>
      <c r="X30" s="23" t="s">
        <v>442</v>
      </c>
      <c r="Z30" s="45">
        <v>4031714.5575267398</v>
      </c>
      <c r="AA30" s="42">
        <v>1</v>
      </c>
      <c r="AB30" s="42">
        <v>115.58</v>
      </c>
      <c r="AC30" s="17">
        <v>0</v>
      </c>
      <c r="AD30" s="17">
        <v>4659.8556900000003</v>
      </c>
      <c r="AH30" s="23" t="s">
        <v>627</v>
      </c>
      <c r="AI30" s="23" t="s">
        <v>628</v>
      </c>
      <c r="AJ30" s="23" t="s">
        <v>134</v>
      </c>
    </row>
    <row r="31" spans="1:36" x14ac:dyDescent="0.2">
      <c r="A31" s="22">
        <v>170</v>
      </c>
      <c r="C31" t="s">
        <v>629</v>
      </c>
      <c r="D31">
        <v>510560188</v>
      </c>
      <c r="E31" s="1" t="s">
        <v>433</v>
      </c>
      <c r="F31" t="s">
        <v>630</v>
      </c>
      <c r="G31" t="s">
        <v>631</v>
      </c>
      <c r="H31" t="s">
        <v>435</v>
      </c>
      <c r="I31" t="s">
        <v>436</v>
      </c>
      <c r="J31" t="s">
        <v>70</v>
      </c>
      <c r="K31" t="s">
        <v>70</v>
      </c>
      <c r="L31" t="s">
        <v>437</v>
      </c>
      <c r="M31" t="s">
        <v>246</v>
      </c>
      <c r="N31" t="s">
        <v>497</v>
      </c>
      <c r="O31" s="22" t="s">
        <v>71</v>
      </c>
      <c r="P31" s="22" t="s">
        <v>215</v>
      </c>
      <c r="Q31" s="22" t="s">
        <v>456</v>
      </c>
      <c r="R31" s="22" t="s">
        <v>440</v>
      </c>
      <c r="S31" s="22" t="s">
        <v>74</v>
      </c>
      <c r="T31" s="34">
        <v>1.29</v>
      </c>
      <c r="U31" s="33">
        <v>46310</v>
      </c>
      <c r="V31" s="22" t="s">
        <v>552</v>
      </c>
      <c r="W31" s="23" t="s">
        <v>632</v>
      </c>
      <c r="X31" s="23" t="s">
        <v>442</v>
      </c>
      <c r="Z31" s="45">
        <v>644752.50769548898</v>
      </c>
      <c r="AA31" s="42">
        <v>1</v>
      </c>
      <c r="AB31" s="42">
        <v>117.15</v>
      </c>
      <c r="AC31" s="17">
        <v>0</v>
      </c>
      <c r="AD31" s="17">
        <v>755.32755999999995</v>
      </c>
      <c r="AH31" s="23" t="s">
        <v>328</v>
      </c>
      <c r="AI31" s="23" t="s">
        <v>134</v>
      </c>
      <c r="AJ31" s="23" t="s">
        <v>88</v>
      </c>
    </row>
    <row r="32" spans="1:36" x14ac:dyDescent="0.2">
      <c r="A32" s="22">
        <v>170</v>
      </c>
      <c r="C32" t="s">
        <v>633</v>
      </c>
      <c r="D32">
        <v>520020116</v>
      </c>
      <c r="E32" s="1" t="s">
        <v>433</v>
      </c>
      <c r="F32" t="s">
        <v>634</v>
      </c>
      <c r="G32" t="s">
        <v>635</v>
      </c>
      <c r="H32" t="s">
        <v>435</v>
      </c>
      <c r="I32" t="s">
        <v>436</v>
      </c>
      <c r="J32" t="s">
        <v>70</v>
      </c>
      <c r="K32" t="s">
        <v>70</v>
      </c>
      <c r="L32" t="s">
        <v>437</v>
      </c>
      <c r="M32" t="s">
        <v>246</v>
      </c>
      <c r="N32" t="s">
        <v>438</v>
      </c>
      <c r="O32" s="22" t="s">
        <v>71</v>
      </c>
      <c r="P32" s="22" t="s">
        <v>448</v>
      </c>
      <c r="Q32" s="22" t="s">
        <v>73</v>
      </c>
      <c r="R32" s="22" t="s">
        <v>440</v>
      </c>
      <c r="S32" s="22" t="s">
        <v>74</v>
      </c>
      <c r="T32" s="34">
        <v>2.4900000000000002</v>
      </c>
      <c r="U32" s="33">
        <v>46752</v>
      </c>
      <c r="V32" s="22" t="s">
        <v>617</v>
      </c>
      <c r="W32" s="23" t="s">
        <v>603</v>
      </c>
      <c r="X32" s="23" t="s">
        <v>442</v>
      </c>
      <c r="Z32" s="45">
        <v>2081989.39491597</v>
      </c>
      <c r="AA32" s="42">
        <v>1</v>
      </c>
      <c r="AB32" s="42">
        <v>113.34</v>
      </c>
      <c r="AC32" s="17">
        <v>0</v>
      </c>
      <c r="AD32" s="17">
        <v>2359.72678</v>
      </c>
      <c r="AH32" s="23" t="s">
        <v>636</v>
      </c>
      <c r="AI32" s="23" t="s">
        <v>637</v>
      </c>
      <c r="AJ32" s="23" t="s">
        <v>150</v>
      </c>
    </row>
    <row r="33" spans="1:36" x14ac:dyDescent="0.2">
      <c r="A33" s="22">
        <v>170</v>
      </c>
      <c r="C33" t="s">
        <v>638</v>
      </c>
      <c r="D33">
        <v>520044520</v>
      </c>
      <c r="E33" s="1" t="s">
        <v>433</v>
      </c>
      <c r="F33" t="s">
        <v>639</v>
      </c>
      <c r="G33" t="s">
        <v>640</v>
      </c>
      <c r="H33" t="s">
        <v>435</v>
      </c>
      <c r="I33" t="s">
        <v>436</v>
      </c>
      <c r="J33" t="s">
        <v>70</v>
      </c>
      <c r="K33" t="s">
        <v>70</v>
      </c>
      <c r="L33" t="s">
        <v>437</v>
      </c>
      <c r="M33" t="s">
        <v>246</v>
      </c>
      <c r="N33" t="s">
        <v>438</v>
      </c>
      <c r="O33" s="22" t="s">
        <v>71</v>
      </c>
      <c r="P33" s="22" t="s">
        <v>202</v>
      </c>
      <c r="Q33" s="22" t="s">
        <v>456</v>
      </c>
      <c r="R33" s="22" t="s">
        <v>440</v>
      </c>
      <c r="S33" s="22" t="s">
        <v>74</v>
      </c>
      <c r="T33" s="34">
        <v>4.6399999999999997</v>
      </c>
      <c r="U33" s="33">
        <v>48944</v>
      </c>
      <c r="V33" s="22" t="s">
        <v>641</v>
      </c>
      <c r="W33" s="23" t="s">
        <v>642</v>
      </c>
      <c r="X33" s="23" t="s">
        <v>442</v>
      </c>
      <c r="Z33" s="45">
        <v>2508808.7217083899</v>
      </c>
      <c r="AA33" s="42">
        <v>1</v>
      </c>
      <c r="AB33" s="42">
        <v>110.1</v>
      </c>
      <c r="AC33" s="17">
        <v>0</v>
      </c>
      <c r="AD33" s="17">
        <v>2762.1984000000002</v>
      </c>
      <c r="AH33" s="23" t="s">
        <v>643</v>
      </c>
      <c r="AI33" s="23" t="s">
        <v>644</v>
      </c>
      <c r="AJ33" s="23" t="s">
        <v>153</v>
      </c>
    </row>
    <row r="34" spans="1:36" x14ac:dyDescent="0.2">
      <c r="A34" s="22">
        <v>170</v>
      </c>
      <c r="C34" t="s">
        <v>645</v>
      </c>
      <c r="D34">
        <v>513765859</v>
      </c>
      <c r="E34" s="1" t="s">
        <v>433</v>
      </c>
      <c r="F34" t="s">
        <v>646</v>
      </c>
      <c r="G34" t="s">
        <v>647</v>
      </c>
      <c r="H34" t="s">
        <v>435</v>
      </c>
      <c r="I34" t="s">
        <v>436</v>
      </c>
      <c r="J34" t="s">
        <v>70</v>
      </c>
      <c r="K34" t="s">
        <v>70</v>
      </c>
      <c r="L34" t="s">
        <v>437</v>
      </c>
      <c r="M34" t="s">
        <v>246</v>
      </c>
      <c r="N34" t="s">
        <v>438</v>
      </c>
      <c r="O34" s="22" t="s">
        <v>71</v>
      </c>
      <c r="P34" s="22" t="s">
        <v>471</v>
      </c>
      <c r="Q34" s="22" t="s">
        <v>73</v>
      </c>
      <c r="R34" s="22" t="s">
        <v>440</v>
      </c>
      <c r="S34" s="22" t="s">
        <v>74</v>
      </c>
      <c r="T34" s="34">
        <v>1.1499999999999999</v>
      </c>
      <c r="U34" s="33">
        <v>46356</v>
      </c>
      <c r="V34" s="22" t="s">
        <v>557</v>
      </c>
      <c r="W34" s="23" t="s">
        <v>648</v>
      </c>
      <c r="X34" s="23" t="s">
        <v>442</v>
      </c>
      <c r="Z34" s="45">
        <v>2844652.45041872</v>
      </c>
      <c r="AA34" s="42">
        <v>1</v>
      </c>
      <c r="AB34" s="42">
        <v>117.16</v>
      </c>
      <c r="AC34" s="17">
        <v>0</v>
      </c>
      <c r="AD34" s="17">
        <v>3332.7948099999999</v>
      </c>
      <c r="AH34" s="23" t="s">
        <v>649</v>
      </c>
      <c r="AI34" s="23" t="s">
        <v>650</v>
      </c>
      <c r="AJ34" s="23" t="s">
        <v>156</v>
      </c>
    </row>
    <row r="35" spans="1:36" x14ac:dyDescent="0.2">
      <c r="A35" s="22">
        <v>170</v>
      </c>
      <c r="C35" t="s">
        <v>651</v>
      </c>
      <c r="D35">
        <v>510216054</v>
      </c>
      <c r="E35" s="1" t="s">
        <v>433</v>
      </c>
      <c r="F35" t="s">
        <v>652</v>
      </c>
      <c r="G35" t="s">
        <v>653</v>
      </c>
      <c r="H35" t="s">
        <v>435</v>
      </c>
      <c r="I35" t="s">
        <v>436</v>
      </c>
      <c r="J35" t="s">
        <v>70</v>
      </c>
      <c r="K35" t="s">
        <v>70</v>
      </c>
      <c r="L35" t="s">
        <v>437</v>
      </c>
      <c r="M35" t="s">
        <v>246</v>
      </c>
      <c r="N35" t="s">
        <v>549</v>
      </c>
      <c r="O35" s="22" t="s">
        <v>71</v>
      </c>
      <c r="P35" s="22" t="s">
        <v>471</v>
      </c>
      <c r="Q35" s="22" t="s">
        <v>73</v>
      </c>
      <c r="R35" s="22" t="s">
        <v>440</v>
      </c>
      <c r="S35" s="22" t="s">
        <v>74</v>
      </c>
      <c r="T35" s="34">
        <v>3.09</v>
      </c>
      <c r="U35" s="33">
        <v>47817</v>
      </c>
      <c r="V35" s="22" t="s">
        <v>654</v>
      </c>
      <c r="W35" s="23" t="s">
        <v>655</v>
      </c>
      <c r="X35" s="23" t="s">
        <v>442</v>
      </c>
      <c r="Z35" s="45">
        <v>2492555.1138329902</v>
      </c>
      <c r="AA35" s="42">
        <v>1</v>
      </c>
      <c r="AB35" s="42">
        <v>111.43</v>
      </c>
      <c r="AC35" s="17">
        <v>0</v>
      </c>
      <c r="AD35" s="17">
        <v>2777.4541599999998</v>
      </c>
      <c r="AH35" s="23" t="s">
        <v>147</v>
      </c>
      <c r="AI35" s="23" t="s">
        <v>644</v>
      </c>
      <c r="AJ35" s="23" t="s">
        <v>153</v>
      </c>
    </row>
    <row r="36" spans="1:36" x14ac:dyDescent="0.2">
      <c r="A36" s="22">
        <v>170</v>
      </c>
      <c r="C36" t="s">
        <v>656</v>
      </c>
      <c r="D36">
        <v>520035171</v>
      </c>
      <c r="E36" s="1" t="s">
        <v>433</v>
      </c>
      <c r="F36" t="s">
        <v>657</v>
      </c>
      <c r="G36" t="s">
        <v>658</v>
      </c>
      <c r="H36" t="s">
        <v>435</v>
      </c>
      <c r="I36" t="s">
        <v>436</v>
      </c>
      <c r="J36" t="s">
        <v>70</v>
      </c>
      <c r="K36" t="s">
        <v>70</v>
      </c>
      <c r="L36" t="s">
        <v>437</v>
      </c>
      <c r="M36" t="s">
        <v>246</v>
      </c>
      <c r="N36" t="s">
        <v>497</v>
      </c>
      <c r="O36" s="22" t="s">
        <v>71</v>
      </c>
      <c r="P36" s="22" t="s">
        <v>215</v>
      </c>
      <c r="Q36" s="22" t="s">
        <v>456</v>
      </c>
      <c r="R36" s="22" t="s">
        <v>440</v>
      </c>
      <c r="S36" s="22" t="s">
        <v>74</v>
      </c>
      <c r="T36" s="34">
        <v>1.39</v>
      </c>
      <c r="U36" s="33">
        <v>46631</v>
      </c>
      <c r="V36" s="22" t="s">
        <v>587</v>
      </c>
      <c r="W36" s="23" t="s">
        <v>659</v>
      </c>
      <c r="X36" s="23" t="s">
        <v>442</v>
      </c>
      <c r="Z36" s="45">
        <v>2691194.7480977601</v>
      </c>
      <c r="AA36" s="42">
        <v>1</v>
      </c>
      <c r="AB36" s="42">
        <v>116.54</v>
      </c>
      <c r="AC36" s="17">
        <v>0</v>
      </c>
      <c r="AD36" s="17">
        <v>3136.3183600000002</v>
      </c>
      <c r="AH36" s="23" t="s">
        <v>660</v>
      </c>
      <c r="AI36" s="23" t="s">
        <v>545</v>
      </c>
      <c r="AJ36" s="23" t="s">
        <v>168</v>
      </c>
    </row>
    <row r="37" spans="1:36" x14ac:dyDescent="0.2">
      <c r="A37" s="22">
        <v>170</v>
      </c>
      <c r="C37" t="s">
        <v>661</v>
      </c>
      <c r="D37">
        <v>513569780</v>
      </c>
      <c r="E37" s="1" t="s">
        <v>433</v>
      </c>
      <c r="F37" t="s">
        <v>662</v>
      </c>
      <c r="G37" t="s">
        <v>663</v>
      </c>
      <c r="H37" t="s">
        <v>435</v>
      </c>
      <c r="I37" t="s">
        <v>436</v>
      </c>
      <c r="J37" t="s">
        <v>70</v>
      </c>
      <c r="K37" t="s">
        <v>70</v>
      </c>
      <c r="L37" t="s">
        <v>437</v>
      </c>
      <c r="M37" t="s">
        <v>246</v>
      </c>
      <c r="N37" t="s">
        <v>438</v>
      </c>
      <c r="O37" s="22" t="s">
        <v>71</v>
      </c>
      <c r="P37" s="22" t="s">
        <v>664</v>
      </c>
      <c r="Q37" s="22" t="s">
        <v>456</v>
      </c>
      <c r="R37" s="22" t="s">
        <v>440</v>
      </c>
      <c r="S37" s="22" t="s">
        <v>74</v>
      </c>
      <c r="T37" s="34">
        <v>4.54</v>
      </c>
      <c r="U37" s="33">
        <v>48213</v>
      </c>
      <c r="V37" s="22" t="s">
        <v>665</v>
      </c>
      <c r="W37" s="23" t="s">
        <v>666</v>
      </c>
      <c r="X37" s="23" t="s">
        <v>442</v>
      </c>
      <c r="Z37" s="45">
        <v>3252091.7278899401</v>
      </c>
      <c r="AA37" s="42">
        <v>1</v>
      </c>
      <c r="AB37" s="42">
        <v>112.36</v>
      </c>
      <c r="AC37" s="17">
        <v>0</v>
      </c>
      <c r="AD37" s="17">
        <v>3654.0502700000002</v>
      </c>
      <c r="AH37" s="23" t="s">
        <v>667</v>
      </c>
      <c r="AI37" s="23" t="s">
        <v>668</v>
      </c>
      <c r="AJ37" s="23" t="s">
        <v>76</v>
      </c>
    </row>
    <row r="38" spans="1:36" x14ac:dyDescent="0.2">
      <c r="A38" s="22">
        <v>170</v>
      </c>
      <c r="C38" t="s">
        <v>583</v>
      </c>
      <c r="D38">
        <v>520024126</v>
      </c>
      <c r="E38" s="1" t="s">
        <v>433</v>
      </c>
      <c r="F38" t="s">
        <v>669</v>
      </c>
      <c r="G38" t="s">
        <v>670</v>
      </c>
      <c r="H38" t="s">
        <v>435</v>
      </c>
      <c r="I38" t="s">
        <v>436</v>
      </c>
      <c r="J38" t="s">
        <v>70</v>
      </c>
      <c r="K38" t="s">
        <v>70</v>
      </c>
      <c r="L38" t="s">
        <v>437</v>
      </c>
      <c r="M38" t="s">
        <v>246</v>
      </c>
      <c r="N38" t="s">
        <v>438</v>
      </c>
      <c r="O38" s="22" t="s">
        <v>71</v>
      </c>
      <c r="P38" s="22" t="s">
        <v>206</v>
      </c>
      <c r="Q38" s="22" t="s">
        <v>73</v>
      </c>
      <c r="R38" s="22" t="s">
        <v>440</v>
      </c>
      <c r="S38" s="22" t="s">
        <v>74</v>
      </c>
      <c r="T38" s="34">
        <v>1.89</v>
      </c>
      <c r="U38" s="33">
        <v>46477</v>
      </c>
      <c r="V38" s="22" t="s">
        <v>671</v>
      </c>
      <c r="W38" s="23" t="s">
        <v>672</v>
      </c>
      <c r="X38" s="23" t="s">
        <v>442</v>
      </c>
      <c r="Z38" s="45">
        <v>3964914.05035898</v>
      </c>
      <c r="AA38" s="42">
        <v>1</v>
      </c>
      <c r="AB38" s="42">
        <v>116.35</v>
      </c>
      <c r="AC38" s="17">
        <v>0</v>
      </c>
      <c r="AD38" s="17">
        <v>4613.1774999999998</v>
      </c>
      <c r="AH38" s="23" t="s">
        <v>673</v>
      </c>
      <c r="AI38" s="23" t="s">
        <v>674</v>
      </c>
      <c r="AJ38" s="23" t="s">
        <v>134</v>
      </c>
    </row>
    <row r="39" spans="1:36" x14ac:dyDescent="0.2">
      <c r="A39" s="22">
        <v>170</v>
      </c>
      <c r="C39" t="s">
        <v>576</v>
      </c>
      <c r="D39">
        <v>513257873</v>
      </c>
      <c r="E39" s="1" t="s">
        <v>433</v>
      </c>
      <c r="F39" t="s">
        <v>675</v>
      </c>
      <c r="G39" t="s">
        <v>676</v>
      </c>
      <c r="H39" t="s">
        <v>435</v>
      </c>
      <c r="I39" t="s">
        <v>436</v>
      </c>
      <c r="J39" t="s">
        <v>70</v>
      </c>
      <c r="K39" t="s">
        <v>70</v>
      </c>
      <c r="L39" t="s">
        <v>437</v>
      </c>
      <c r="M39" t="s">
        <v>246</v>
      </c>
      <c r="N39" t="s">
        <v>438</v>
      </c>
      <c r="O39" s="22" t="s">
        <v>71</v>
      </c>
      <c r="P39" s="22" t="s">
        <v>471</v>
      </c>
      <c r="Q39" s="22" t="s">
        <v>73</v>
      </c>
      <c r="R39" s="22" t="s">
        <v>440</v>
      </c>
      <c r="S39" s="22" t="s">
        <v>74</v>
      </c>
      <c r="T39" s="34">
        <v>1.65</v>
      </c>
      <c r="U39" s="33">
        <v>46477</v>
      </c>
      <c r="V39" s="22" t="s">
        <v>677</v>
      </c>
      <c r="W39" s="23" t="s">
        <v>558</v>
      </c>
      <c r="X39" s="23" t="s">
        <v>442</v>
      </c>
      <c r="Z39" s="45">
        <v>2516535.72643654</v>
      </c>
      <c r="AA39" s="42">
        <v>1</v>
      </c>
      <c r="AB39" s="42">
        <v>113.81</v>
      </c>
      <c r="AC39" s="17">
        <v>0</v>
      </c>
      <c r="AD39" s="17">
        <v>2864.0693099999999</v>
      </c>
      <c r="AH39" s="23" t="s">
        <v>678</v>
      </c>
      <c r="AI39" s="23" t="s">
        <v>679</v>
      </c>
      <c r="AJ39" s="23" t="s">
        <v>153</v>
      </c>
    </row>
    <row r="40" spans="1:36" x14ac:dyDescent="0.2">
      <c r="A40" s="22">
        <v>170</v>
      </c>
      <c r="C40" t="s">
        <v>680</v>
      </c>
      <c r="D40">
        <v>513436394</v>
      </c>
      <c r="E40" s="1" t="s">
        <v>433</v>
      </c>
      <c r="F40" t="s">
        <v>4842</v>
      </c>
      <c r="G40" t="s">
        <v>681</v>
      </c>
      <c r="H40" t="s">
        <v>435</v>
      </c>
      <c r="I40" t="s">
        <v>436</v>
      </c>
      <c r="J40" t="s">
        <v>70</v>
      </c>
      <c r="K40" t="s">
        <v>70</v>
      </c>
      <c r="L40" t="s">
        <v>437</v>
      </c>
      <c r="M40" t="s">
        <v>246</v>
      </c>
      <c r="N40" t="s">
        <v>616</v>
      </c>
      <c r="O40" s="22" t="s">
        <v>71</v>
      </c>
      <c r="P40" s="22" t="s">
        <v>550</v>
      </c>
      <c r="Q40" s="22" t="s">
        <v>456</v>
      </c>
      <c r="R40" s="22" t="s">
        <v>440</v>
      </c>
      <c r="S40" s="22" t="s">
        <v>74</v>
      </c>
      <c r="T40" s="34">
        <v>5.09</v>
      </c>
      <c r="U40" s="33">
        <v>48760</v>
      </c>
      <c r="V40" s="22" t="s">
        <v>682</v>
      </c>
      <c r="W40" s="23" t="s">
        <v>683</v>
      </c>
      <c r="X40" s="23" t="s">
        <v>442</v>
      </c>
      <c r="Z40" s="45">
        <v>7436494.6008091597</v>
      </c>
      <c r="AA40" s="42">
        <v>1</v>
      </c>
      <c r="AB40" s="42">
        <v>117.66</v>
      </c>
      <c r="AC40" s="17">
        <v>0</v>
      </c>
      <c r="AD40" s="17">
        <v>8749.7795499999993</v>
      </c>
      <c r="AH40" s="23" t="s">
        <v>684</v>
      </c>
      <c r="AI40" s="23" t="s">
        <v>499</v>
      </c>
      <c r="AJ40" s="23" t="s">
        <v>685</v>
      </c>
    </row>
    <row r="41" spans="1:36" x14ac:dyDescent="0.2">
      <c r="A41" s="22">
        <v>170</v>
      </c>
      <c r="C41" t="s">
        <v>572</v>
      </c>
      <c r="D41">
        <v>513623314</v>
      </c>
      <c r="E41" s="1" t="s">
        <v>433</v>
      </c>
      <c r="F41" t="s">
        <v>686</v>
      </c>
      <c r="G41" t="s">
        <v>687</v>
      </c>
      <c r="H41" t="s">
        <v>435</v>
      </c>
      <c r="I41" t="s">
        <v>436</v>
      </c>
      <c r="J41" t="s">
        <v>70</v>
      </c>
      <c r="K41" t="s">
        <v>70</v>
      </c>
      <c r="L41" t="s">
        <v>437</v>
      </c>
      <c r="M41" t="s">
        <v>246</v>
      </c>
      <c r="N41" t="s">
        <v>438</v>
      </c>
      <c r="O41" s="22" t="s">
        <v>71</v>
      </c>
      <c r="P41" s="22" t="s">
        <v>206</v>
      </c>
      <c r="Q41" s="22" t="s">
        <v>73</v>
      </c>
      <c r="R41" s="22" t="s">
        <v>440</v>
      </c>
      <c r="S41" s="22" t="s">
        <v>74</v>
      </c>
      <c r="T41" s="34">
        <v>2.42</v>
      </c>
      <c r="U41" s="33">
        <v>46680</v>
      </c>
      <c r="V41" s="22" t="s">
        <v>688</v>
      </c>
      <c r="W41" s="23" t="s">
        <v>671</v>
      </c>
      <c r="X41" s="23" t="s">
        <v>442</v>
      </c>
      <c r="Z41" s="45">
        <v>4753225.16128188</v>
      </c>
      <c r="AA41" s="42">
        <v>1</v>
      </c>
      <c r="AB41" s="42">
        <v>114.28</v>
      </c>
      <c r="AC41" s="17">
        <v>0</v>
      </c>
      <c r="AD41" s="17">
        <v>5431.9857099999999</v>
      </c>
      <c r="AH41" s="23" t="s">
        <v>689</v>
      </c>
      <c r="AI41" s="23" t="s">
        <v>412</v>
      </c>
      <c r="AJ41" s="23" t="s">
        <v>255</v>
      </c>
    </row>
    <row r="42" spans="1:36" x14ac:dyDescent="0.2">
      <c r="A42" s="22">
        <v>170</v>
      </c>
      <c r="C42" t="s">
        <v>502</v>
      </c>
      <c r="D42">
        <v>520037789</v>
      </c>
      <c r="E42" s="1" t="s">
        <v>433</v>
      </c>
      <c r="F42" t="s">
        <v>690</v>
      </c>
      <c r="G42" t="s">
        <v>691</v>
      </c>
      <c r="H42" t="s">
        <v>435</v>
      </c>
      <c r="I42" t="s">
        <v>436</v>
      </c>
      <c r="J42" t="s">
        <v>70</v>
      </c>
      <c r="K42" t="s">
        <v>70</v>
      </c>
      <c r="L42" t="s">
        <v>437</v>
      </c>
      <c r="M42" t="s">
        <v>246</v>
      </c>
      <c r="N42" t="s">
        <v>438</v>
      </c>
      <c r="O42" s="22" t="s">
        <v>71</v>
      </c>
      <c r="P42" s="22" t="s">
        <v>206</v>
      </c>
      <c r="Q42" s="22" t="s">
        <v>73</v>
      </c>
      <c r="R42" s="22" t="s">
        <v>440</v>
      </c>
      <c r="S42" s="22" t="s">
        <v>74</v>
      </c>
      <c r="T42" s="34">
        <v>3.49</v>
      </c>
      <c r="U42" s="33">
        <v>48214</v>
      </c>
      <c r="V42" s="22" t="s">
        <v>514</v>
      </c>
      <c r="W42" s="23" t="s">
        <v>564</v>
      </c>
      <c r="X42" s="23" t="s">
        <v>442</v>
      </c>
      <c r="Z42" s="45">
        <v>434997.00116568699</v>
      </c>
      <c r="AA42" s="42">
        <v>1</v>
      </c>
      <c r="AB42" s="42">
        <v>115.02</v>
      </c>
      <c r="AC42" s="17">
        <v>0</v>
      </c>
      <c r="AD42" s="17">
        <v>500.33355</v>
      </c>
      <c r="AH42" s="23" t="s">
        <v>156</v>
      </c>
      <c r="AI42" s="23" t="s">
        <v>692</v>
      </c>
      <c r="AJ42" s="23" t="s">
        <v>95</v>
      </c>
    </row>
    <row r="43" spans="1:36" x14ac:dyDescent="0.2">
      <c r="A43" s="22">
        <v>170</v>
      </c>
      <c r="C43" t="s">
        <v>494</v>
      </c>
      <c r="D43">
        <v>520033234</v>
      </c>
      <c r="E43" s="1" t="s">
        <v>433</v>
      </c>
      <c r="F43" t="s">
        <v>693</v>
      </c>
      <c r="G43" t="s">
        <v>694</v>
      </c>
      <c r="H43" t="s">
        <v>435</v>
      </c>
      <c r="I43" t="s">
        <v>436</v>
      </c>
      <c r="J43" t="s">
        <v>70</v>
      </c>
      <c r="K43" t="s">
        <v>70</v>
      </c>
      <c r="L43" t="s">
        <v>437</v>
      </c>
      <c r="M43" t="s">
        <v>246</v>
      </c>
      <c r="N43" t="s">
        <v>497</v>
      </c>
      <c r="O43" s="22" t="s">
        <v>71</v>
      </c>
      <c r="P43" s="22" t="s">
        <v>92</v>
      </c>
      <c r="Q43" s="22" t="s">
        <v>456</v>
      </c>
      <c r="R43" s="22" t="s">
        <v>440</v>
      </c>
      <c r="S43" s="22" t="s">
        <v>74</v>
      </c>
      <c r="T43" s="34">
        <v>1.76</v>
      </c>
      <c r="U43" s="33">
        <v>46934</v>
      </c>
      <c r="V43" s="22" t="s">
        <v>695</v>
      </c>
      <c r="W43" s="23" t="s">
        <v>356</v>
      </c>
      <c r="X43" s="23" t="s">
        <v>442</v>
      </c>
      <c r="Z43" s="45">
        <v>4920521.9431851199</v>
      </c>
      <c r="AA43" s="42">
        <v>1</v>
      </c>
      <c r="AB43" s="42">
        <v>114.78</v>
      </c>
      <c r="AC43" s="17">
        <v>0</v>
      </c>
      <c r="AD43" s="17">
        <v>5647.7750900000001</v>
      </c>
      <c r="AH43" s="23" t="s">
        <v>696</v>
      </c>
      <c r="AI43" s="23" t="s">
        <v>697</v>
      </c>
      <c r="AJ43" s="23" t="s">
        <v>493</v>
      </c>
    </row>
    <row r="44" spans="1:36" x14ac:dyDescent="0.2">
      <c r="A44" s="22">
        <v>170</v>
      </c>
      <c r="C44" t="s">
        <v>656</v>
      </c>
      <c r="D44">
        <v>520035171</v>
      </c>
      <c r="E44" s="1" t="s">
        <v>433</v>
      </c>
      <c r="F44" t="s">
        <v>698</v>
      </c>
      <c r="G44" t="s">
        <v>699</v>
      </c>
      <c r="H44" t="s">
        <v>435</v>
      </c>
      <c r="I44" t="s">
        <v>436</v>
      </c>
      <c r="J44" t="s">
        <v>70</v>
      </c>
      <c r="K44" t="s">
        <v>70</v>
      </c>
      <c r="L44" t="s">
        <v>437</v>
      </c>
      <c r="M44" t="s">
        <v>246</v>
      </c>
      <c r="N44" t="s">
        <v>497</v>
      </c>
      <c r="O44" s="22" t="s">
        <v>71</v>
      </c>
      <c r="P44" s="22" t="s">
        <v>215</v>
      </c>
      <c r="Q44" s="22" t="s">
        <v>456</v>
      </c>
      <c r="R44" s="22" t="s">
        <v>440</v>
      </c>
      <c r="S44" s="22" t="s">
        <v>74</v>
      </c>
      <c r="T44" s="34">
        <v>0.25</v>
      </c>
      <c r="U44" s="33">
        <v>45839</v>
      </c>
      <c r="V44" s="22" t="s">
        <v>700</v>
      </c>
      <c r="W44" s="23" t="s">
        <v>701</v>
      </c>
      <c r="X44" s="23" t="s">
        <v>442</v>
      </c>
      <c r="Z44" s="45">
        <v>182679.90941801399</v>
      </c>
      <c r="AA44" s="42">
        <v>1</v>
      </c>
      <c r="AB44" s="42">
        <v>118.24</v>
      </c>
      <c r="AC44" s="17">
        <v>0</v>
      </c>
      <c r="AD44" s="17">
        <v>216.00072</v>
      </c>
      <c r="AH44" s="23" t="s">
        <v>644</v>
      </c>
      <c r="AI44" s="23" t="s">
        <v>127</v>
      </c>
      <c r="AJ44" s="23" t="s">
        <v>111</v>
      </c>
    </row>
    <row r="45" spans="1:36" x14ac:dyDescent="0.2">
      <c r="A45" s="22">
        <v>170</v>
      </c>
      <c r="C45" t="s">
        <v>546</v>
      </c>
      <c r="D45">
        <v>520000472</v>
      </c>
      <c r="E45" s="1" t="s">
        <v>433</v>
      </c>
      <c r="F45" t="s">
        <v>702</v>
      </c>
      <c r="G45" t="s">
        <v>703</v>
      </c>
      <c r="H45" t="s">
        <v>435</v>
      </c>
      <c r="I45" t="s">
        <v>436</v>
      </c>
      <c r="J45" t="s">
        <v>70</v>
      </c>
      <c r="K45" t="s">
        <v>70</v>
      </c>
      <c r="L45" t="s">
        <v>437</v>
      </c>
      <c r="M45" t="s">
        <v>246</v>
      </c>
      <c r="N45" t="s">
        <v>549</v>
      </c>
      <c r="O45" s="22" t="s">
        <v>71</v>
      </c>
      <c r="P45" s="22" t="s">
        <v>550</v>
      </c>
      <c r="Q45" s="22" t="s">
        <v>456</v>
      </c>
      <c r="R45" s="22" t="s">
        <v>440</v>
      </c>
      <c r="S45" s="22" t="s">
        <v>74</v>
      </c>
      <c r="T45" s="34">
        <v>5.37</v>
      </c>
      <c r="U45" s="33">
        <v>48111</v>
      </c>
      <c r="V45" s="22" t="s">
        <v>704</v>
      </c>
      <c r="W45" s="23" t="s">
        <v>705</v>
      </c>
      <c r="X45" s="23" t="s">
        <v>442</v>
      </c>
      <c r="Z45" s="45">
        <v>19147027.436865099</v>
      </c>
      <c r="AA45" s="42">
        <v>1</v>
      </c>
      <c r="AB45" s="42">
        <v>113.4</v>
      </c>
      <c r="AC45" s="17">
        <v>0</v>
      </c>
      <c r="AD45" s="17">
        <v>21712.72911</v>
      </c>
      <c r="AH45" s="23" t="s">
        <v>706</v>
      </c>
      <c r="AI45" s="23" t="s">
        <v>707</v>
      </c>
      <c r="AJ45" s="23" t="s">
        <v>708</v>
      </c>
    </row>
    <row r="46" spans="1:36" x14ac:dyDescent="0.2">
      <c r="A46" s="22">
        <v>170</v>
      </c>
      <c r="C46" t="s">
        <v>709</v>
      </c>
      <c r="D46">
        <v>515327120</v>
      </c>
      <c r="E46" s="1" t="s">
        <v>433</v>
      </c>
      <c r="F46" t="s">
        <v>710</v>
      </c>
      <c r="G46" t="s">
        <v>711</v>
      </c>
      <c r="H46" t="s">
        <v>435</v>
      </c>
      <c r="I46" t="s">
        <v>436</v>
      </c>
      <c r="J46" t="s">
        <v>70</v>
      </c>
      <c r="K46" t="s">
        <v>70</v>
      </c>
      <c r="L46" t="s">
        <v>437</v>
      </c>
      <c r="M46" t="s">
        <v>246</v>
      </c>
      <c r="N46" t="s">
        <v>438</v>
      </c>
      <c r="O46" s="22" t="s">
        <v>71</v>
      </c>
      <c r="P46" s="22" t="s">
        <v>455</v>
      </c>
      <c r="Q46" s="22" t="s">
        <v>456</v>
      </c>
      <c r="R46" s="22" t="s">
        <v>440</v>
      </c>
      <c r="S46" s="22" t="s">
        <v>74</v>
      </c>
      <c r="T46" s="34">
        <v>2.4700000000000002</v>
      </c>
      <c r="U46" s="33">
        <v>46752</v>
      </c>
      <c r="V46" s="22" t="s">
        <v>249</v>
      </c>
      <c r="W46" s="23" t="s">
        <v>672</v>
      </c>
      <c r="X46" s="23" t="s">
        <v>442</v>
      </c>
      <c r="Z46" s="45">
        <v>3120989.9499693098</v>
      </c>
      <c r="AA46" s="42">
        <v>1</v>
      </c>
      <c r="AB46" s="42">
        <v>115.76</v>
      </c>
      <c r="AC46" s="17">
        <v>0</v>
      </c>
      <c r="AD46" s="17">
        <v>3612.85797</v>
      </c>
      <c r="AH46" s="23" t="s">
        <v>712</v>
      </c>
      <c r="AI46" s="23" t="s">
        <v>713</v>
      </c>
      <c r="AJ46" s="23" t="s">
        <v>76</v>
      </c>
    </row>
    <row r="47" spans="1:36" x14ac:dyDescent="0.2">
      <c r="A47" s="22">
        <v>170</v>
      </c>
      <c r="C47" t="s">
        <v>572</v>
      </c>
      <c r="D47">
        <v>513623314</v>
      </c>
      <c r="E47" s="1" t="s">
        <v>433</v>
      </c>
      <c r="F47" t="s">
        <v>714</v>
      </c>
      <c r="G47" t="s">
        <v>715</v>
      </c>
      <c r="H47" t="s">
        <v>435</v>
      </c>
      <c r="I47" t="s">
        <v>436</v>
      </c>
      <c r="J47" t="s">
        <v>70</v>
      </c>
      <c r="K47" t="s">
        <v>70</v>
      </c>
      <c r="L47" t="s">
        <v>437</v>
      </c>
      <c r="M47" t="s">
        <v>246</v>
      </c>
      <c r="N47" t="s">
        <v>438</v>
      </c>
      <c r="O47" s="22" t="s">
        <v>71</v>
      </c>
      <c r="P47" s="22" t="s">
        <v>471</v>
      </c>
      <c r="Q47" s="22" t="s">
        <v>73</v>
      </c>
      <c r="R47" s="22" t="s">
        <v>440</v>
      </c>
      <c r="S47" s="22" t="s">
        <v>74</v>
      </c>
      <c r="T47" s="34">
        <v>2.42</v>
      </c>
      <c r="U47" s="33">
        <v>46808</v>
      </c>
      <c r="V47" s="22" t="s">
        <v>716</v>
      </c>
      <c r="W47" s="23" t="s">
        <v>717</v>
      </c>
      <c r="X47" s="23" t="s">
        <v>442</v>
      </c>
      <c r="Z47" s="45">
        <v>437510.65209747001</v>
      </c>
      <c r="AA47" s="42">
        <v>1</v>
      </c>
      <c r="AB47" s="42">
        <v>117.2</v>
      </c>
      <c r="AC47" s="17">
        <v>0</v>
      </c>
      <c r="AD47" s="17">
        <v>512.76247999999998</v>
      </c>
      <c r="AH47" s="23" t="s">
        <v>718</v>
      </c>
      <c r="AI47" s="23" t="s">
        <v>168</v>
      </c>
      <c r="AJ47" s="23" t="s">
        <v>95</v>
      </c>
    </row>
    <row r="48" spans="1:36" x14ac:dyDescent="0.2">
      <c r="A48" s="22">
        <v>170</v>
      </c>
      <c r="C48" t="s">
        <v>525</v>
      </c>
      <c r="D48">
        <v>510960719</v>
      </c>
      <c r="E48" s="1" t="s">
        <v>433</v>
      </c>
      <c r="F48" t="s">
        <v>719</v>
      </c>
      <c r="G48" t="s">
        <v>720</v>
      </c>
      <c r="H48" t="s">
        <v>435</v>
      </c>
      <c r="I48" t="s">
        <v>436</v>
      </c>
      <c r="J48" t="s">
        <v>70</v>
      </c>
      <c r="K48" t="s">
        <v>70</v>
      </c>
      <c r="L48" t="s">
        <v>437</v>
      </c>
      <c r="M48" t="s">
        <v>246</v>
      </c>
      <c r="N48" t="s">
        <v>438</v>
      </c>
      <c r="O48" s="22" t="s">
        <v>71</v>
      </c>
      <c r="P48" s="22" t="s">
        <v>550</v>
      </c>
      <c r="Q48" s="22" t="s">
        <v>456</v>
      </c>
      <c r="R48" s="22" t="s">
        <v>440</v>
      </c>
      <c r="S48" s="22" t="s">
        <v>74</v>
      </c>
      <c r="T48" s="34">
        <v>2.0699999999999998</v>
      </c>
      <c r="U48" s="33">
        <v>46934</v>
      </c>
      <c r="V48" s="22" t="s">
        <v>721</v>
      </c>
      <c r="W48" s="23" t="s">
        <v>249</v>
      </c>
      <c r="X48" s="23" t="s">
        <v>442</v>
      </c>
      <c r="Z48" s="45">
        <v>12529581.867822099</v>
      </c>
      <c r="AA48" s="42">
        <v>1</v>
      </c>
      <c r="AB48" s="42">
        <v>113.81</v>
      </c>
      <c r="AC48" s="17">
        <v>0</v>
      </c>
      <c r="AD48" s="17">
        <v>14259.91712</v>
      </c>
      <c r="AH48" s="23" t="s">
        <v>722</v>
      </c>
      <c r="AI48" s="23" t="s">
        <v>723</v>
      </c>
      <c r="AJ48" s="23" t="s">
        <v>566</v>
      </c>
    </row>
    <row r="49" spans="1:36" x14ac:dyDescent="0.2">
      <c r="A49" s="22">
        <v>170</v>
      </c>
      <c r="C49" t="s">
        <v>525</v>
      </c>
      <c r="D49">
        <v>510960719</v>
      </c>
      <c r="E49" s="1" t="s">
        <v>433</v>
      </c>
      <c r="F49" t="s">
        <v>724</v>
      </c>
      <c r="G49" t="s">
        <v>725</v>
      </c>
      <c r="H49" t="s">
        <v>435</v>
      </c>
      <c r="I49" t="s">
        <v>436</v>
      </c>
      <c r="J49" t="s">
        <v>70</v>
      </c>
      <c r="K49" t="s">
        <v>70</v>
      </c>
      <c r="L49" t="s">
        <v>437</v>
      </c>
      <c r="M49" t="s">
        <v>246</v>
      </c>
      <c r="N49" t="s">
        <v>438</v>
      </c>
      <c r="O49" s="22" t="s">
        <v>71</v>
      </c>
      <c r="P49" s="22" t="s">
        <v>550</v>
      </c>
      <c r="Q49" s="22" t="s">
        <v>456</v>
      </c>
      <c r="R49" s="22" t="s">
        <v>440</v>
      </c>
      <c r="S49" s="22" t="s">
        <v>74</v>
      </c>
      <c r="T49" s="34">
        <v>5.05</v>
      </c>
      <c r="U49" s="33">
        <v>48579</v>
      </c>
      <c r="V49" s="22" t="s">
        <v>726</v>
      </c>
      <c r="W49" s="23" t="s">
        <v>564</v>
      </c>
      <c r="X49" s="23" t="s">
        <v>442</v>
      </c>
      <c r="Z49" s="45">
        <v>26655690.757982101</v>
      </c>
      <c r="AA49" s="42">
        <v>1</v>
      </c>
      <c r="AB49" s="42">
        <v>113.77</v>
      </c>
      <c r="AC49" s="17">
        <v>0</v>
      </c>
      <c r="AD49" s="17">
        <v>30326.179380000001</v>
      </c>
      <c r="AH49" s="23" t="s">
        <v>727</v>
      </c>
      <c r="AI49" s="23" t="s">
        <v>728</v>
      </c>
      <c r="AJ49" s="23" t="s">
        <v>402</v>
      </c>
    </row>
    <row r="50" spans="1:36" x14ac:dyDescent="0.2">
      <c r="A50" s="22">
        <v>170</v>
      </c>
      <c r="C50" t="s">
        <v>645</v>
      </c>
      <c r="D50">
        <v>513765859</v>
      </c>
      <c r="E50" s="1" t="s">
        <v>433</v>
      </c>
      <c r="F50" t="s">
        <v>729</v>
      </c>
      <c r="G50" t="s">
        <v>730</v>
      </c>
      <c r="H50" t="s">
        <v>435</v>
      </c>
      <c r="I50" t="s">
        <v>436</v>
      </c>
      <c r="J50" t="s">
        <v>70</v>
      </c>
      <c r="K50" t="s">
        <v>70</v>
      </c>
      <c r="L50" t="s">
        <v>437</v>
      </c>
      <c r="M50" t="s">
        <v>246</v>
      </c>
      <c r="N50" t="s">
        <v>438</v>
      </c>
      <c r="O50" s="22" t="s">
        <v>71</v>
      </c>
      <c r="P50" s="22" t="s">
        <v>206</v>
      </c>
      <c r="Q50" s="22" t="s">
        <v>73</v>
      </c>
      <c r="R50" s="22" t="s">
        <v>440</v>
      </c>
      <c r="S50" s="22" t="s">
        <v>74</v>
      </c>
      <c r="T50" s="34">
        <v>2.29</v>
      </c>
      <c r="U50" s="33">
        <v>47057</v>
      </c>
      <c r="V50" s="22" t="s">
        <v>731</v>
      </c>
      <c r="W50" s="23" t="s">
        <v>717</v>
      </c>
      <c r="X50" s="23" t="s">
        <v>442</v>
      </c>
      <c r="Z50" s="45">
        <v>3628218.5353496801</v>
      </c>
      <c r="AA50" s="42">
        <v>1</v>
      </c>
      <c r="AB50" s="42">
        <v>112.72</v>
      </c>
      <c r="AC50" s="17">
        <v>0</v>
      </c>
      <c r="AD50" s="17">
        <v>4089.72793</v>
      </c>
      <c r="AH50" s="23" t="s">
        <v>732</v>
      </c>
      <c r="AI50" s="23" t="s">
        <v>733</v>
      </c>
      <c r="AJ50" s="23" t="s">
        <v>157</v>
      </c>
    </row>
    <row r="51" spans="1:36" x14ac:dyDescent="0.2">
      <c r="A51" s="22">
        <v>170</v>
      </c>
      <c r="C51" t="s">
        <v>734</v>
      </c>
      <c r="D51">
        <v>520032046</v>
      </c>
      <c r="E51" s="1" t="s">
        <v>433</v>
      </c>
      <c r="F51" t="s">
        <v>735</v>
      </c>
      <c r="G51" t="s">
        <v>736</v>
      </c>
      <c r="H51" t="s">
        <v>435</v>
      </c>
      <c r="I51" t="s">
        <v>436</v>
      </c>
      <c r="J51" t="s">
        <v>70</v>
      </c>
      <c r="K51" t="s">
        <v>70</v>
      </c>
      <c r="L51" t="s">
        <v>437</v>
      </c>
      <c r="M51" t="s">
        <v>246</v>
      </c>
      <c r="N51" t="s">
        <v>737</v>
      </c>
      <c r="O51" s="22" t="s">
        <v>71</v>
      </c>
      <c r="P51" s="22" t="s">
        <v>664</v>
      </c>
      <c r="Q51" s="22" t="s">
        <v>456</v>
      </c>
      <c r="R51" s="22" t="s">
        <v>440</v>
      </c>
      <c r="S51" s="22" t="s">
        <v>74</v>
      </c>
      <c r="T51" s="34">
        <v>1.22</v>
      </c>
      <c r="U51" s="33">
        <v>46196</v>
      </c>
      <c r="V51" s="22" t="s">
        <v>738</v>
      </c>
      <c r="W51" s="23" t="s">
        <v>704</v>
      </c>
      <c r="X51" s="23" t="s">
        <v>442</v>
      </c>
      <c r="Z51" s="45">
        <v>4614551.3491966799</v>
      </c>
      <c r="AA51" s="42">
        <v>1</v>
      </c>
      <c r="AB51" s="42">
        <v>111.45</v>
      </c>
      <c r="AC51" s="17">
        <v>0</v>
      </c>
      <c r="AD51" s="17">
        <v>5142.9174800000001</v>
      </c>
      <c r="AH51" s="23" t="s">
        <v>667</v>
      </c>
      <c r="AI51" s="23" t="s">
        <v>611</v>
      </c>
      <c r="AJ51" s="23" t="s">
        <v>612</v>
      </c>
    </row>
    <row r="52" spans="1:36" x14ac:dyDescent="0.2">
      <c r="A52" s="22">
        <v>170</v>
      </c>
      <c r="C52" t="s">
        <v>739</v>
      </c>
      <c r="D52">
        <v>520010869</v>
      </c>
      <c r="E52" s="1" t="s">
        <v>433</v>
      </c>
      <c r="F52" t="s">
        <v>740</v>
      </c>
      <c r="G52" t="s">
        <v>741</v>
      </c>
      <c r="H52" t="s">
        <v>435</v>
      </c>
      <c r="I52" t="s">
        <v>436</v>
      </c>
      <c r="J52" t="s">
        <v>70</v>
      </c>
      <c r="K52" t="s">
        <v>70</v>
      </c>
      <c r="L52" t="s">
        <v>437</v>
      </c>
      <c r="M52" t="s">
        <v>246</v>
      </c>
      <c r="N52" t="s">
        <v>616</v>
      </c>
      <c r="O52" s="22" t="s">
        <v>71</v>
      </c>
      <c r="P52" s="22" t="s">
        <v>72</v>
      </c>
      <c r="Q52" s="22" t="s">
        <v>73</v>
      </c>
      <c r="R52" s="22" t="s">
        <v>440</v>
      </c>
      <c r="S52" s="22" t="s">
        <v>74</v>
      </c>
      <c r="T52" s="34">
        <v>11.71</v>
      </c>
      <c r="U52" s="33">
        <v>56249</v>
      </c>
      <c r="V52" s="22" t="s">
        <v>742</v>
      </c>
      <c r="W52" s="23" t="s">
        <v>743</v>
      </c>
      <c r="X52" s="23" t="s">
        <v>442</v>
      </c>
      <c r="Z52" s="45">
        <v>19373606.889667299</v>
      </c>
      <c r="AA52" s="42">
        <v>1</v>
      </c>
      <c r="AB52" s="42">
        <v>102.91</v>
      </c>
      <c r="AC52" s="17">
        <v>0</v>
      </c>
      <c r="AD52" s="17">
        <v>19937.378850000001</v>
      </c>
      <c r="AH52" s="23" t="s">
        <v>744</v>
      </c>
      <c r="AI52" s="23" t="s">
        <v>745</v>
      </c>
      <c r="AJ52" s="23" t="s">
        <v>746</v>
      </c>
    </row>
    <row r="53" spans="1:36" x14ac:dyDescent="0.2">
      <c r="A53" s="22">
        <v>170</v>
      </c>
      <c r="C53" t="s">
        <v>747</v>
      </c>
      <c r="D53">
        <v>520026683</v>
      </c>
      <c r="E53" s="1" t="s">
        <v>433</v>
      </c>
      <c r="F53" t="s">
        <v>748</v>
      </c>
      <c r="G53" t="s">
        <v>749</v>
      </c>
      <c r="H53" t="s">
        <v>435</v>
      </c>
      <c r="I53" t="s">
        <v>436</v>
      </c>
      <c r="J53" t="s">
        <v>70</v>
      </c>
      <c r="K53" t="s">
        <v>70</v>
      </c>
      <c r="L53" t="s">
        <v>437</v>
      </c>
      <c r="M53" t="s">
        <v>246</v>
      </c>
      <c r="N53" t="s">
        <v>438</v>
      </c>
      <c r="O53" s="22" t="s">
        <v>71</v>
      </c>
      <c r="P53" s="22" t="s">
        <v>206</v>
      </c>
      <c r="Q53" s="22" t="s">
        <v>73</v>
      </c>
      <c r="R53" s="22" t="s">
        <v>440</v>
      </c>
      <c r="S53" s="22" t="s">
        <v>74</v>
      </c>
      <c r="T53" s="34">
        <v>2.83</v>
      </c>
      <c r="U53" s="33">
        <v>47394</v>
      </c>
      <c r="V53" s="22" t="s">
        <v>750</v>
      </c>
      <c r="W53" s="23" t="s">
        <v>717</v>
      </c>
      <c r="X53" s="23" t="s">
        <v>442</v>
      </c>
      <c r="Z53" s="45">
        <v>1548170.64121392</v>
      </c>
      <c r="AA53" s="42">
        <v>1</v>
      </c>
      <c r="AB53" s="42">
        <v>109.34</v>
      </c>
      <c r="AC53" s="17">
        <v>0</v>
      </c>
      <c r="AD53" s="17">
        <v>1692.7697800000001</v>
      </c>
      <c r="AH53" s="23" t="s">
        <v>685</v>
      </c>
      <c r="AI53" s="23" t="s">
        <v>751</v>
      </c>
      <c r="AJ53" s="23" t="s">
        <v>113</v>
      </c>
    </row>
    <row r="54" spans="1:36" x14ac:dyDescent="0.2">
      <c r="A54" s="22">
        <v>170</v>
      </c>
      <c r="C54" t="s">
        <v>572</v>
      </c>
      <c r="D54">
        <v>513623314</v>
      </c>
      <c r="E54" s="1" t="s">
        <v>433</v>
      </c>
      <c r="F54" t="s">
        <v>752</v>
      </c>
      <c r="G54" t="s">
        <v>753</v>
      </c>
      <c r="H54" t="s">
        <v>435</v>
      </c>
      <c r="I54" t="s">
        <v>436</v>
      </c>
      <c r="J54" t="s">
        <v>70</v>
      </c>
      <c r="K54" t="s">
        <v>70</v>
      </c>
      <c r="L54" t="s">
        <v>437</v>
      </c>
      <c r="M54" t="s">
        <v>246</v>
      </c>
      <c r="N54" t="s">
        <v>438</v>
      </c>
      <c r="O54" s="22" t="s">
        <v>71</v>
      </c>
      <c r="P54" s="22" t="s">
        <v>206</v>
      </c>
      <c r="Q54" s="22" t="s">
        <v>73</v>
      </c>
      <c r="R54" s="22" t="s">
        <v>440</v>
      </c>
      <c r="S54" s="22" t="s">
        <v>74</v>
      </c>
      <c r="T54" s="34">
        <v>3.19</v>
      </c>
      <c r="U54" s="33">
        <v>47202</v>
      </c>
      <c r="V54" s="22" t="s">
        <v>754</v>
      </c>
      <c r="W54" s="23" t="s">
        <v>717</v>
      </c>
      <c r="X54" s="23" t="s">
        <v>442</v>
      </c>
      <c r="Z54" s="45">
        <v>1928153.0885495499</v>
      </c>
      <c r="AA54" s="42">
        <v>1</v>
      </c>
      <c r="AB54" s="42">
        <v>107.52</v>
      </c>
      <c r="AC54" s="17">
        <v>0</v>
      </c>
      <c r="AD54" s="17">
        <v>2073.1502</v>
      </c>
      <c r="AH54" s="23" t="s">
        <v>605</v>
      </c>
      <c r="AI54" s="23" t="s">
        <v>755</v>
      </c>
      <c r="AJ54" s="23" t="s">
        <v>167</v>
      </c>
    </row>
    <row r="55" spans="1:36" x14ac:dyDescent="0.2">
      <c r="A55" s="22">
        <v>170</v>
      </c>
      <c r="C55" t="s">
        <v>600</v>
      </c>
      <c r="D55">
        <v>520017807</v>
      </c>
      <c r="E55" s="1" t="s">
        <v>433</v>
      </c>
      <c r="F55" t="s">
        <v>756</v>
      </c>
      <c r="G55" t="s">
        <v>757</v>
      </c>
      <c r="H55" t="s">
        <v>435</v>
      </c>
      <c r="I55" t="s">
        <v>436</v>
      </c>
      <c r="J55" t="s">
        <v>70</v>
      </c>
      <c r="K55" t="s">
        <v>70</v>
      </c>
      <c r="L55" t="s">
        <v>437</v>
      </c>
      <c r="M55" t="s">
        <v>246</v>
      </c>
      <c r="N55" t="s">
        <v>438</v>
      </c>
      <c r="O55" s="22" t="s">
        <v>71</v>
      </c>
      <c r="P55" s="22" t="s">
        <v>513</v>
      </c>
      <c r="Q55" s="22" t="s">
        <v>456</v>
      </c>
      <c r="R55" s="22" t="s">
        <v>440</v>
      </c>
      <c r="S55" s="22" t="s">
        <v>74</v>
      </c>
      <c r="T55" s="34">
        <v>4.45</v>
      </c>
      <c r="U55" s="33">
        <v>47583</v>
      </c>
      <c r="V55" s="22" t="s">
        <v>758</v>
      </c>
      <c r="W55" s="23" t="s">
        <v>622</v>
      </c>
      <c r="X55" s="23" t="s">
        <v>442</v>
      </c>
      <c r="Z55" s="45">
        <v>4713856.0664939797</v>
      </c>
      <c r="AA55" s="42">
        <v>1</v>
      </c>
      <c r="AB55" s="42">
        <v>105.34</v>
      </c>
      <c r="AC55" s="17">
        <v>0</v>
      </c>
      <c r="AD55" s="17">
        <v>4965.5759799999996</v>
      </c>
      <c r="AH55" s="23" t="s">
        <v>759</v>
      </c>
      <c r="AI55" s="23" t="s">
        <v>402</v>
      </c>
      <c r="AJ55" s="23" t="s">
        <v>115</v>
      </c>
    </row>
    <row r="56" spans="1:36" x14ac:dyDescent="0.2">
      <c r="A56" s="22">
        <v>170</v>
      </c>
      <c r="C56" t="s">
        <v>487</v>
      </c>
      <c r="D56">
        <v>511659401</v>
      </c>
      <c r="E56" s="1" t="s">
        <v>433</v>
      </c>
      <c r="F56" t="s">
        <v>760</v>
      </c>
      <c r="G56" t="s">
        <v>761</v>
      </c>
      <c r="H56" t="s">
        <v>435</v>
      </c>
      <c r="I56" t="s">
        <v>436</v>
      </c>
      <c r="J56" t="s">
        <v>70</v>
      </c>
      <c r="K56" t="s">
        <v>70</v>
      </c>
      <c r="L56" t="s">
        <v>437</v>
      </c>
      <c r="M56" t="s">
        <v>246</v>
      </c>
      <c r="N56" t="s">
        <v>438</v>
      </c>
      <c r="O56" s="22" t="s">
        <v>71</v>
      </c>
      <c r="P56" s="22" t="s">
        <v>206</v>
      </c>
      <c r="Q56" s="22" t="s">
        <v>73</v>
      </c>
      <c r="R56" s="22" t="s">
        <v>440</v>
      </c>
      <c r="S56" s="22" t="s">
        <v>74</v>
      </c>
      <c r="T56" s="34">
        <v>4.91</v>
      </c>
      <c r="U56" s="33">
        <v>49551</v>
      </c>
      <c r="V56" s="22" t="s">
        <v>529</v>
      </c>
      <c r="W56" s="23" t="s">
        <v>603</v>
      </c>
      <c r="X56" s="23" t="s">
        <v>442</v>
      </c>
      <c r="Z56" s="45">
        <v>13503346.8074141</v>
      </c>
      <c r="AA56" s="42">
        <v>1</v>
      </c>
      <c r="AB56" s="42">
        <v>102.5</v>
      </c>
      <c r="AC56" s="17">
        <v>0</v>
      </c>
      <c r="AD56" s="17">
        <v>13840.930480000001</v>
      </c>
      <c r="AH56" s="23" t="s">
        <v>762</v>
      </c>
      <c r="AI56" s="23" t="s">
        <v>763</v>
      </c>
      <c r="AJ56" s="23" t="s">
        <v>764</v>
      </c>
    </row>
    <row r="57" spans="1:36" x14ac:dyDescent="0.2">
      <c r="A57" s="22">
        <v>170</v>
      </c>
      <c r="C57" t="s">
        <v>583</v>
      </c>
      <c r="D57">
        <v>520024126</v>
      </c>
      <c r="E57" s="1" t="s">
        <v>433</v>
      </c>
      <c r="F57" t="s">
        <v>765</v>
      </c>
      <c r="G57" t="s">
        <v>766</v>
      </c>
      <c r="H57" t="s">
        <v>435</v>
      </c>
      <c r="I57" t="s">
        <v>436</v>
      </c>
      <c r="J57" t="s">
        <v>70</v>
      </c>
      <c r="K57" t="s">
        <v>70</v>
      </c>
      <c r="L57" t="s">
        <v>437</v>
      </c>
      <c r="M57" t="s">
        <v>246</v>
      </c>
      <c r="N57" t="s">
        <v>438</v>
      </c>
      <c r="O57" s="22" t="s">
        <v>71</v>
      </c>
      <c r="P57" s="22" t="s">
        <v>513</v>
      </c>
      <c r="Q57" s="22" t="s">
        <v>456</v>
      </c>
      <c r="R57" s="22" t="s">
        <v>440</v>
      </c>
      <c r="S57" s="22" t="s">
        <v>74</v>
      </c>
      <c r="T57" s="34">
        <v>2.67</v>
      </c>
      <c r="U57" s="33">
        <v>46934</v>
      </c>
      <c r="V57" s="22" t="s">
        <v>671</v>
      </c>
      <c r="W57" s="23" t="s">
        <v>717</v>
      </c>
      <c r="X57" s="23" t="s">
        <v>442</v>
      </c>
      <c r="Z57" s="45">
        <v>2828506.1820153799</v>
      </c>
      <c r="AA57" s="42">
        <v>1</v>
      </c>
      <c r="AB57" s="42">
        <v>116.38</v>
      </c>
      <c r="AC57" s="17">
        <v>0</v>
      </c>
      <c r="AD57" s="17">
        <v>3291.81549</v>
      </c>
      <c r="AH57" s="23" t="s">
        <v>767</v>
      </c>
      <c r="AI57" s="23" t="s">
        <v>768</v>
      </c>
      <c r="AJ57" s="23" t="s">
        <v>156</v>
      </c>
    </row>
    <row r="58" spans="1:36" x14ac:dyDescent="0.2">
      <c r="A58" s="22">
        <v>170</v>
      </c>
      <c r="C58" t="s">
        <v>494</v>
      </c>
      <c r="D58">
        <v>520033234</v>
      </c>
      <c r="E58" s="1" t="s">
        <v>433</v>
      </c>
      <c r="F58" t="s">
        <v>769</v>
      </c>
      <c r="G58" t="s">
        <v>770</v>
      </c>
      <c r="H58" t="s">
        <v>435</v>
      </c>
      <c r="I58" t="s">
        <v>436</v>
      </c>
      <c r="J58" t="s">
        <v>70</v>
      </c>
      <c r="K58" t="s">
        <v>70</v>
      </c>
      <c r="L58" t="s">
        <v>437</v>
      </c>
      <c r="M58" t="s">
        <v>246</v>
      </c>
      <c r="N58" t="s">
        <v>497</v>
      </c>
      <c r="O58" s="22" t="s">
        <v>71</v>
      </c>
      <c r="P58" s="22" t="s">
        <v>92</v>
      </c>
      <c r="Q58" s="22" t="s">
        <v>456</v>
      </c>
      <c r="R58" s="22" t="s">
        <v>440</v>
      </c>
      <c r="S58" s="22" t="s">
        <v>74</v>
      </c>
      <c r="T58" s="34">
        <v>5.16</v>
      </c>
      <c r="U58" s="33">
        <v>48121</v>
      </c>
      <c r="V58" s="22" t="s">
        <v>771</v>
      </c>
      <c r="W58" s="23" t="s">
        <v>772</v>
      </c>
      <c r="X58" s="23" t="s">
        <v>442</v>
      </c>
      <c r="Z58" s="45">
        <v>5517408.80002419</v>
      </c>
      <c r="AA58" s="42">
        <v>1</v>
      </c>
      <c r="AB58" s="42">
        <v>98.15</v>
      </c>
      <c r="AC58" s="17">
        <v>0</v>
      </c>
      <c r="AD58" s="17">
        <v>5415.3367399999997</v>
      </c>
      <c r="AH58" s="23" t="s">
        <v>773</v>
      </c>
      <c r="AI58" s="23" t="s">
        <v>774</v>
      </c>
      <c r="AJ58" s="23" t="s">
        <v>255</v>
      </c>
    </row>
    <row r="59" spans="1:36" x14ac:dyDescent="0.2">
      <c r="A59" s="22">
        <v>170</v>
      </c>
      <c r="C59" t="s">
        <v>452</v>
      </c>
      <c r="D59">
        <v>520001736</v>
      </c>
      <c r="E59" s="1" t="s">
        <v>433</v>
      </c>
      <c r="F59" t="s">
        <v>775</v>
      </c>
      <c r="G59" t="s">
        <v>776</v>
      </c>
      <c r="H59" t="s">
        <v>435</v>
      </c>
      <c r="I59" t="s">
        <v>436</v>
      </c>
      <c r="J59" t="s">
        <v>70</v>
      </c>
      <c r="K59" t="s">
        <v>70</v>
      </c>
      <c r="L59" t="s">
        <v>437</v>
      </c>
      <c r="M59" t="s">
        <v>246</v>
      </c>
      <c r="N59" t="s">
        <v>438</v>
      </c>
      <c r="O59" s="22" t="s">
        <v>71</v>
      </c>
      <c r="P59" s="22" t="s">
        <v>455</v>
      </c>
      <c r="Q59" s="22" t="s">
        <v>456</v>
      </c>
      <c r="R59" s="22" t="s">
        <v>440</v>
      </c>
      <c r="S59" s="22" t="s">
        <v>74</v>
      </c>
      <c r="T59" s="34">
        <v>3.49</v>
      </c>
      <c r="U59" s="33">
        <v>48760</v>
      </c>
      <c r="V59" s="22" t="s">
        <v>268</v>
      </c>
      <c r="W59" s="23" t="s">
        <v>777</v>
      </c>
      <c r="X59" s="23" t="s">
        <v>442</v>
      </c>
      <c r="Z59" s="45">
        <v>4136011.4822713202</v>
      </c>
      <c r="AA59" s="42">
        <v>1</v>
      </c>
      <c r="AB59" s="42">
        <v>105.54</v>
      </c>
      <c r="AC59" s="17">
        <v>0</v>
      </c>
      <c r="AD59" s="17">
        <v>4365.1465200000002</v>
      </c>
      <c r="AH59" s="23" t="s">
        <v>778</v>
      </c>
      <c r="AI59" s="23" t="s">
        <v>779</v>
      </c>
      <c r="AJ59" s="23" t="s">
        <v>183</v>
      </c>
    </row>
    <row r="60" spans="1:36" x14ac:dyDescent="0.2">
      <c r="A60" s="22">
        <v>170</v>
      </c>
      <c r="C60" t="s">
        <v>576</v>
      </c>
      <c r="D60">
        <v>513257873</v>
      </c>
      <c r="E60" s="1" t="s">
        <v>433</v>
      </c>
      <c r="F60" t="s">
        <v>780</v>
      </c>
      <c r="G60" t="s">
        <v>781</v>
      </c>
      <c r="H60" t="s">
        <v>435</v>
      </c>
      <c r="I60" t="s">
        <v>436</v>
      </c>
      <c r="J60" t="s">
        <v>70</v>
      </c>
      <c r="K60" t="s">
        <v>70</v>
      </c>
      <c r="L60" t="s">
        <v>437</v>
      </c>
      <c r="M60" t="s">
        <v>246</v>
      </c>
      <c r="N60" t="s">
        <v>438</v>
      </c>
      <c r="O60" s="22" t="s">
        <v>71</v>
      </c>
      <c r="P60" s="22" t="s">
        <v>579</v>
      </c>
      <c r="Q60" s="22" t="s">
        <v>73</v>
      </c>
      <c r="R60" s="22" t="s">
        <v>440</v>
      </c>
      <c r="S60" s="22" t="s">
        <v>74</v>
      </c>
      <c r="T60" s="34">
        <v>3.84</v>
      </c>
      <c r="U60" s="33">
        <v>47542</v>
      </c>
      <c r="V60" s="22" t="s">
        <v>758</v>
      </c>
      <c r="W60" s="23" t="s">
        <v>782</v>
      </c>
      <c r="X60" s="23" t="s">
        <v>442</v>
      </c>
      <c r="Z60" s="45">
        <v>2034351.8558848901</v>
      </c>
      <c r="AA60" s="42">
        <v>1</v>
      </c>
      <c r="AB60" s="42">
        <v>105.8</v>
      </c>
      <c r="AC60" s="17">
        <v>0</v>
      </c>
      <c r="AD60" s="17">
        <v>2152.3442599999998</v>
      </c>
      <c r="AH60" s="23" t="s">
        <v>783</v>
      </c>
      <c r="AI60" s="23" t="s">
        <v>370</v>
      </c>
      <c r="AJ60" s="23" t="s">
        <v>167</v>
      </c>
    </row>
    <row r="61" spans="1:36" x14ac:dyDescent="0.2">
      <c r="A61" s="22">
        <v>170</v>
      </c>
      <c r="C61" t="s">
        <v>784</v>
      </c>
      <c r="D61">
        <v>520017450</v>
      </c>
      <c r="E61" s="1" t="s">
        <v>433</v>
      </c>
      <c r="F61" t="s">
        <v>785</v>
      </c>
      <c r="G61" t="s">
        <v>786</v>
      </c>
      <c r="H61" t="s">
        <v>435</v>
      </c>
      <c r="I61" t="s">
        <v>436</v>
      </c>
      <c r="J61" t="s">
        <v>70</v>
      </c>
      <c r="K61" t="s">
        <v>70</v>
      </c>
      <c r="L61" t="s">
        <v>437</v>
      </c>
      <c r="M61" t="s">
        <v>246</v>
      </c>
      <c r="N61" t="s">
        <v>512</v>
      </c>
      <c r="O61" s="22" t="s">
        <v>71</v>
      </c>
      <c r="P61" s="22" t="s">
        <v>513</v>
      </c>
      <c r="Q61" s="22" t="s">
        <v>456</v>
      </c>
      <c r="R61" s="22" t="s">
        <v>440</v>
      </c>
      <c r="S61" s="22" t="s">
        <v>74</v>
      </c>
      <c r="T61" s="34">
        <v>4.05</v>
      </c>
      <c r="U61" s="33">
        <v>47604</v>
      </c>
      <c r="V61" s="22" t="s">
        <v>787</v>
      </c>
      <c r="W61" s="23" t="s">
        <v>672</v>
      </c>
      <c r="X61" s="23" t="s">
        <v>442</v>
      </c>
      <c r="Z61" s="45">
        <v>7739038.6441631196</v>
      </c>
      <c r="AA61" s="42">
        <v>1</v>
      </c>
      <c r="AB61" s="42">
        <v>105.45</v>
      </c>
      <c r="AC61" s="17">
        <v>0</v>
      </c>
      <c r="AD61" s="17">
        <v>8160.8162499999999</v>
      </c>
      <c r="AH61" s="23" t="s">
        <v>788</v>
      </c>
      <c r="AI61" s="23" t="s">
        <v>789</v>
      </c>
      <c r="AJ61" s="23" t="s">
        <v>328</v>
      </c>
    </row>
    <row r="62" spans="1:36" x14ac:dyDescent="0.2">
      <c r="A62" s="22">
        <v>170</v>
      </c>
      <c r="C62" t="s">
        <v>502</v>
      </c>
      <c r="D62">
        <v>520037789</v>
      </c>
      <c r="E62" s="1" t="s">
        <v>433</v>
      </c>
      <c r="F62" t="s">
        <v>790</v>
      </c>
      <c r="G62" t="s">
        <v>791</v>
      </c>
      <c r="H62" t="s">
        <v>435</v>
      </c>
      <c r="I62" t="s">
        <v>436</v>
      </c>
      <c r="J62" t="s">
        <v>70</v>
      </c>
      <c r="K62" t="s">
        <v>70</v>
      </c>
      <c r="L62" t="s">
        <v>437</v>
      </c>
      <c r="M62" t="s">
        <v>246</v>
      </c>
      <c r="N62" t="s">
        <v>438</v>
      </c>
      <c r="O62" s="22" t="s">
        <v>71</v>
      </c>
      <c r="P62" s="22" t="s">
        <v>206</v>
      </c>
      <c r="Q62" s="22" t="s">
        <v>73</v>
      </c>
      <c r="R62" s="22" t="s">
        <v>440</v>
      </c>
      <c r="S62" s="22" t="s">
        <v>74</v>
      </c>
      <c r="T62" s="34">
        <v>3.1</v>
      </c>
      <c r="U62" s="33">
        <v>46935</v>
      </c>
      <c r="V62" s="22" t="s">
        <v>529</v>
      </c>
      <c r="W62" s="23" t="s">
        <v>792</v>
      </c>
      <c r="X62" s="23" t="s">
        <v>442</v>
      </c>
      <c r="Z62" s="45">
        <v>2631477.48768119</v>
      </c>
      <c r="AA62" s="42">
        <v>1</v>
      </c>
      <c r="AB62" s="42">
        <v>108.48</v>
      </c>
      <c r="AC62" s="17">
        <v>0</v>
      </c>
      <c r="AD62" s="17">
        <v>2854.6267800000001</v>
      </c>
      <c r="AH62" s="23" t="s">
        <v>793</v>
      </c>
      <c r="AI62" s="23" t="s">
        <v>679</v>
      </c>
      <c r="AJ62" s="23" t="s">
        <v>153</v>
      </c>
    </row>
    <row r="63" spans="1:36" x14ac:dyDescent="0.2">
      <c r="A63" s="22">
        <v>170</v>
      </c>
      <c r="C63" t="s">
        <v>606</v>
      </c>
      <c r="D63">
        <v>513992529</v>
      </c>
      <c r="E63" s="1" t="s">
        <v>433</v>
      </c>
      <c r="F63" t="s">
        <v>794</v>
      </c>
      <c r="G63" t="s">
        <v>795</v>
      </c>
      <c r="H63" t="s">
        <v>435</v>
      </c>
      <c r="I63" t="s">
        <v>436</v>
      </c>
      <c r="J63" t="s">
        <v>70</v>
      </c>
      <c r="K63" t="s">
        <v>70</v>
      </c>
      <c r="L63" t="s">
        <v>437</v>
      </c>
      <c r="M63" t="s">
        <v>246</v>
      </c>
      <c r="N63" t="s">
        <v>438</v>
      </c>
      <c r="O63" s="22" t="s">
        <v>71</v>
      </c>
      <c r="P63" s="22" t="s">
        <v>455</v>
      </c>
      <c r="Q63" s="22" t="s">
        <v>456</v>
      </c>
      <c r="R63" s="22" t="s">
        <v>440</v>
      </c>
      <c r="S63" s="22" t="s">
        <v>74</v>
      </c>
      <c r="T63" s="34">
        <v>6.15</v>
      </c>
      <c r="U63" s="33">
        <v>48665</v>
      </c>
      <c r="V63" s="22" t="s">
        <v>796</v>
      </c>
      <c r="W63" s="23" t="s">
        <v>782</v>
      </c>
      <c r="X63" s="23" t="s">
        <v>442</v>
      </c>
      <c r="Z63" s="45">
        <v>2449125.9684460401</v>
      </c>
      <c r="AA63" s="42">
        <v>1</v>
      </c>
      <c r="AB63" s="42">
        <v>105.26</v>
      </c>
      <c r="AC63" s="17">
        <v>0</v>
      </c>
      <c r="AD63" s="17">
        <v>2577.9499900000001</v>
      </c>
      <c r="AH63" s="23" t="s">
        <v>357</v>
      </c>
      <c r="AI63" s="23" t="s">
        <v>797</v>
      </c>
      <c r="AJ63" s="23" t="s">
        <v>146</v>
      </c>
    </row>
    <row r="64" spans="1:36" x14ac:dyDescent="0.2">
      <c r="A64" s="22">
        <v>170</v>
      </c>
      <c r="C64" t="s">
        <v>517</v>
      </c>
      <c r="D64">
        <v>520036104</v>
      </c>
      <c r="E64" s="1" t="s">
        <v>433</v>
      </c>
      <c r="F64" t="s">
        <v>798</v>
      </c>
      <c r="G64" t="s">
        <v>799</v>
      </c>
      <c r="H64" t="s">
        <v>435</v>
      </c>
      <c r="I64" t="s">
        <v>436</v>
      </c>
      <c r="J64" t="s">
        <v>70</v>
      </c>
      <c r="K64" t="s">
        <v>70</v>
      </c>
      <c r="L64" t="s">
        <v>437</v>
      </c>
      <c r="M64" t="s">
        <v>246</v>
      </c>
      <c r="N64" t="s">
        <v>483</v>
      </c>
      <c r="O64" s="22" t="s">
        <v>71</v>
      </c>
      <c r="P64" s="22" t="s">
        <v>448</v>
      </c>
      <c r="Q64" s="22" t="s">
        <v>73</v>
      </c>
      <c r="R64" s="22" t="s">
        <v>440</v>
      </c>
      <c r="S64" s="22" t="s">
        <v>74</v>
      </c>
      <c r="T64" s="34">
        <v>3.99</v>
      </c>
      <c r="U64" s="33">
        <v>47938</v>
      </c>
      <c r="V64" s="22" t="s">
        <v>800</v>
      </c>
      <c r="W64" s="23" t="s">
        <v>801</v>
      </c>
      <c r="X64" s="23" t="s">
        <v>442</v>
      </c>
      <c r="Z64" s="45">
        <v>2737682.4306709701</v>
      </c>
      <c r="AA64" s="42">
        <v>1</v>
      </c>
      <c r="AB64" s="42">
        <v>113.73</v>
      </c>
      <c r="AC64" s="17">
        <v>0</v>
      </c>
      <c r="AD64" s="17">
        <v>3113.5662299999999</v>
      </c>
      <c r="AH64" s="23" t="s">
        <v>802</v>
      </c>
      <c r="AI64" s="23" t="s">
        <v>803</v>
      </c>
      <c r="AJ64" s="23" t="s">
        <v>692</v>
      </c>
    </row>
    <row r="65" spans="1:36" x14ac:dyDescent="0.2">
      <c r="A65" s="22">
        <v>170</v>
      </c>
      <c r="C65" t="s">
        <v>734</v>
      </c>
      <c r="D65">
        <v>520032046</v>
      </c>
      <c r="E65" s="1" t="s">
        <v>433</v>
      </c>
      <c r="F65" t="s">
        <v>804</v>
      </c>
      <c r="G65" t="s">
        <v>805</v>
      </c>
      <c r="H65" t="s">
        <v>435</v>
      </c>
      <c r="I65" t="s">
        <v>436</v>
      </c>
      <c r="J65" t="s">
        <v>70</v>
      </c>
      <c r="K65" t="s">
        <v>70</v>
      </c>
      <c r="L65" t="s">
        <v>437</v>
      </c>
      <c r="M65" t="s">
        <v>246</v>
      </c>
      <c r="N65" t="s">
        <v>737</v>
      </c>
      <c r="O65" s="22" t="s">
        <v>71</v>
      </c>
      <c r="P65" s="22" t="s">
        <v>664</v>
      </c>
      <c r="Q65" s="22" t="s">
        <v>456</v>
      </c>
      <c r="R65" s="22" t="s">
        <v>440</v>
      </c>
      <c r="S65" s="22" t="s">
        <v>74</v>
      </c>
      <c r="T65" s="34">
        <v>5.22</v>
      </c>
      <c r="U65" s="33">
        <v>47665</v>
      </c>
      <c r="V65" s="22" t="s">
        <v>779</v>
      </c>
      <c r="W65" s="23" t="s">
        <v>806</v>
      </c>
      <c r="X65" s="23" t="s">
        <v>442</v>
      </c>
      <c r="Z65" s="45">
        <v>11380135.524666499</v>
      </c>
      <c r="AA65" s="42">
        <v>1</v>
      </c>
      <c r="AB65" s="42">
        <v>102.35</v>
      </c>
      <c r="AC65" s="17">
        <v>0</v>
      </c>
      <c r="AD65" s="17">
        <v>11647.56871</v>
      </c>
      <c r="AH65" s="23" t="s">
        <v>807</v>
      </c>
      <c r="AI65" s="23" t="s">
        <v>627</v>
      </c>
      <c r="AJ65" s="23" t="s">
        <v>808</v>
      </c>
    </row>
    <row r="66" spans="1:36" x14ac:dyDescent="0.2">
      <c r="A66" s="22">
        <v>170</v>
      </c>
      <c r="C66" t="s">
        <v>809</v>
      </c>
      <c r="D66">
        <v>520025586</v>
      </c>
      <c r="E66" s="1" t="s">
        <v>433</v>
      </c>
      <c r="F66" t="s">
        <v>810</v>
      </c>
      <c r="G66" t="s">
        <v>811</v>
      </c>
      <c r="H66" t="s">
        <v>435</v>
      </c>
      <c r="I66" t="s">
        <v>436</v>
      </c>
      <c r="J66" t="s">
        <v>70</v>
      </c>
      <c r="K66" t="s">
        <v>70</v>
      </c>
      <c r="L66" t="s">
        <v>437</v>
      </c>
      <c r="M66" t="s">
        <v>246</v>
      </c>
      <c r="N66" t="s">
        <v>464</v>
      </c>
      <c r="O66" s="22" t="s">
        <v>71</v>
      </c>
      <c r="P66" s="22" t="s">
        <v>465</v>
      </c>
      <c r="Q66" s="22" t="s">
        <v>465</v>
      </c>
      <c r="R66" s="22" t="s">
        <v>465</v>
      </c>
      <c r="S66" s="22" t="s">
        <v>74</v>
      </c>
      <c r="T66" s="34">
        <v>2.33</v>
      </c>
      <c r="U66" s="33">
        <v>46934</v>
      </c>
      <c r="V66" s="22" t="s">
        <v>586</v>
      </c>
      <c r="W66" s="23" t="s">
        <v>387</v>
      </c>
      <c r="X66" s="23" t="s">
        <v>442</v>
      </c>
      <c r="Z66" s="45">
        <v>1678082.6927934899</v>
      </c>
      <c r="AA66" s="42">
        <v>1</v>
      </c>
      <c r="AB66" s="42">
        <v>115.64</v>
      </c>
      <c r="AC66" s="17">
        <v>0</v>
      </c>
      <c r="AD66" s="17">
        <v>1940.5348300000001</v>
      </c>
      <c r="AH66" s="23" t="s">
        <v>605</v>
      </c>
      <c r="AI66" s="23" t="s">
        <v>812</v>
      </c>
      <c r="AJ66" s="23" t="s">
        <v>137</v>
      </c>
    </row>
    <row r="67" spans="1:36" x14ac:dyDescent="0.2">
      <c r="A67" s="22">
        <v>170</v>
      </c>
      <c r="C67" t="s">
        <v>502</v>
      </c>
      <c r="D67">
        <v>520037789</v>
      </c>
      <c r="E67" s="1" t="s">
        <v>433</v>
      </c>
      <c r="F67" t="s">
        <v>813</v>
      </c>
      <c r="G67" t="s">
        <v>814</v>
      </c>
      <c r="H67" t="s">
        <v>435</v>
      </c>
      <c r="I67" t="s">
        <v>436</v>
      </c>
      <c r="J67" t="s">
        <v>70</v>
      </c>
      <c r="K67" t="s">
        <v>70</v>
      </c>
      <c r="L67" t="s">
        <v>437</v>
      </c>
      <c r="M67" t="s">
        <v>246</v>
      </c>
      <c r="N67" t="s">
        <v>438</v>
      </c>
      <c r="O67" s="22" t="s">
        <v>71</v>
      </c>
      <c r="P67" s="22" t="s">
        <v>206</v>
      </c>
      <c r="Q67" s="22" t="s">
        <v>73</v>
      </c>
      <c r="R67" s="22" t="s">
        <v>440</v>
      </c>
      <c r="S67" s="22" t="s">
        <v>74</v>
      </c>
      <c r="T67" s="34">
        <v>3.93</v>
      </c>
      <c r="U67" s="33">
        <v>47300</v>
      </c>
      <c r="V67" s="22" t="s">
        <v>815</v>
      </c>
      <c r="W67" s="23" t="s">
        <v>543</v>
      </c>
      <c r="X67" s="23" t="s">
        <v>442</v>
      </c>
      <c r="Z67" s="45">
        <v>11677390.3698375</v>
      </c>
      <c r="AA67" s="42">
        <v>1</v>
      </c>
      <c r="AB67" s="42">
        <v>110</v>
      </c>
      <c r="AC67" s="17">
        <v>0</v>
      </c>
      <c r="AD67" s="17">
        <v>12845.12941</v>
      </c>
      <c r="AH67" s="23" t="s">
        <v>816</v>
      </c>
      <c r="AI67" s="23" t="s">
        <v>817</v>
      </c>
      <c r="AJ67" s="23" t="s">
        <v>144</v>
      </c>
    </row>
    <row r="68" spans="1:36" x14ac:dyDescent="0.2">
      <c r="A68" s="22">
        <v>170</v>
      </c>
      <c r="C68" t="s">
        <v>818</v>
      </c>
      <c r="D68">
        <v>520033473</v>
      </c>
      <c r="E68" s="1" t="s">
        <v>433</v>
      </c>
      <c r="F68" t="s">
        <v>819</v>
      </c>
      <c r="G68" t="s">
        <v>820</v>
      </c>
      <c r="H68" t="s">
        <v>435</v>
      </c>
      <c r="I68" t="s">
        <v>436</v>
      </c>
      <c r="J68" t="s">
        <v>70</v>
      </c>
      <c r="K68" t="s">
        <v>70</v>
      </c>
      <c r="L68" t="s">
        <v>437</v>
      </c>
      <c r="M68" t="s">
        <v>246</v>
      </c>
      <c r="N68" t="s">
        <v>464</v>
      </c>
      <c r="O68" s="22" t="s">
        <v>71</v>
      </c>
      <c r="P68" s="22" t="s">
        <v>821</v>
      </c>
      <c r="Q68" s="22" t="s">
        <v>73</v>
      </c>
      <c r="R68" s="22" t="s">
        <v>440</v>
      </c>
      <c r="S68" s="22" t="s">
        <v>74</v>
      </c>
      <c r="T68" s="34">
        <v>2.4500000000000002</v>
      </c>
      <c r="U68" s="33">
        <v>47208</v>
      </c>
      <c r="V68" s="22" t="s">
        <v>609</v>
      </c>
      <c r="W68" s="23" t="s">
        <v>822</v>
      </c>
      <c r="X68" s="23" t="s">
        <v>442</v>
      </c>
      <c r="Z68" s="45">
        <v>899052.37512974604</v>
      </c>
      <c r="AA68" s="42">
        <v>1</v>
      </c>
      <c r="AB68" s="42">
        <v>114.69</v>
      </c>
      <c r="AC68" s="17">
        <v>0</v>
      </c>
      <c r="AD68" s="17">
        <v>1031.1231700000001</v>
      </c>
      <c r="AH68" s="23" t="s">
        <v>823</v>
      </c>
      <c r="AI68" s="23" t="s">
        <v>102</v>
      </c>
      <c r="AJ68" s="23" t="s">
        <v>135</v>
      </c>
    </row>
    <row r="69" spans="1:36" x14ac:dyDescent="0.2">
      <c r="A69" s="22">
        <v>170</v>
      </c>
      <c r="C69" t="s">
        <v>824</v>
      </c>
      <c r="D69">
        <v>515434074</v>
      </c>
      <c r="E69" s="1" t="s">
        <v>433</v>
      </c>
      <c r="F69" t="s">
        <v>825</v>
      </c>
      <c r="G69" t="s">
        <v>826</v>
      </c>
      <c r="H69" t="s">
        <v>435</v>
      </c>
      <c r="I69" t="s">
        <v>436</v>
      </c>
      <c r="J69" t="s">
        <v>70</v>
      </c>
      <c r="K69" t="s">
        <v>70</v>
      </c>
      <c r="L69" t="s">
        <v>437</v>
      </c>
      <c r="M69" t="s">
        <v>246</v>
      </c>
      <c r="N69" t="s">
        <v>438</v>
      </c>
      <c r="O69" s="22" t="s">
        <v>71</v>
      </c>
      <c r="P69" s="22" t="s">
        <v>821</v>
      </c>
      <c r="Q69" s="22" t="s">
        <v>73</v>
      </c>
      <c r="R69" s="22" t="s">
        <v>440</v>
      </c>
      <c r="S69" s="22" t="s">
        <v>74</v>
      </c>
      <c r="T69" s="34">
        <v>0.75</v>
      </c>
      <c r="U69" s="33">
        <v>46022</v>
      </c>
      <c r="V69" s="22" t="s">
        <v>138</v>
      </c>
      <c r="W69" s="23" t="s">
        <v>827</v>
      </c>
      <c r="X69" s="23" t="s">
        <v>442</v>
      </c>
      <c r="Z69" s="45">
        <v>2144327.7225694</v>
      </c>
      <c r="AA69" s="42">
        <v>1</v>
      </c>
      <c r="AB69" s="42">
        <v>116.52</v>
      </c>
      <c r="AC69" s="17">
        <v>0</v>
      </c>
      <c r="AD69" s="17">
        <v>2498.5706599999999</v>
      </c>
      <c r="AH69" s="23" t="s">
        <v>599</v>
      </c>
      <c r="AI69" s="23" t="s">
        <v>828</v>
      </c>
      <c r="AJ69" s="23" t="s">
        <v>146</v>
      </c>
    </row>
    <row r="70" spans="1:36" x14ac:dyDescent="0.2">
      <c r="A70" s="22">
        <v>170</v>
      </c>
      <c r="C70" t="s">
        <v>829</v>
      </c>
      <c r="D70">
        <v>516167343</v>
      </c>
      <c r="E70" s="1" t="s">
        <v>433</v>
      </c>
      <c r="F70" t="s">
        <v>830</v>
      </c>
      <c r="G70" t="s">
        <v>831</v>
      </c>
      <c r="H70" t="s">
        <v>435</v>
      </c>
      <c r="I70" t="s">
        <v>436</v>
      </c>
      <c r="J70" t="s">
        <v>70</v>
      </c>
      <c r="K70" t="s">
        <v>70</v>
      </c>
      <c r="L70" t="s">
        <v>437</v>
      </c>
      <c r="M70" t="s">
        <v>246</v>
      </c>
      <c r="N70" t="s">
        <v>832</v>
      </c>
      <c r="O70" s="22" t="s">
        <v>71</v>
      </c>
      <c r="P70" s="22" t="s">
        <v>465</v>
      </c>
      <c r="Q70" s="22" t="s">
        <v>465</v>
      </c>
      <c r="R70" s="22" t="s">
        <v>465</v>
      </c>
      <c r="S70" s="22" t="s">
        <v>74</v>
      </c>
      <c r="T70" s="34">
        <v>0.98</v>
      </c>
      <c r="U70" s="33">
        <v>46112</v>
      </c>
      <c r="V70" s="22" t="s">
        <v>833</v>
      </c>
      <c r="W70" s="23" t="s">
        <v>834</v>
      </c>
      <c r="X70" s="23" t="s">
        <v>442</v>
      </c>
      <c r="Z70" s="45">
        <v>2735268.9339818498</v>
      </c>
      <c r="AA70" s="42">
        <v>1</v>
      </c>
      <c r="AB70" s="42">
        <v>114.18</v>
      </c>
      <c r="AC70" s="17">
        <v>0</v>
      </c>
      <c r="AD70" s="17">
        <v>3123.1300700000002</v>
      </c>
      <c r="AH70" s="23" t="s">
        <v>835</v>
      </c>
      <c r="AI70" s="23" t="s">
        <v>803</v>
      </c>
      <c r="AJ70" s="23" t="s">
        <v>692</v>
      </c>
    </row>
    <row r="71" spans="1:36" x14ac:dyDescent="0.2">
      <c r="A71" s="22">
        <v>170</v>
      </c>
      <c r="C71" t="s">
        <v>656</v>
      </c>
      <c r="D71">
        <v>520035171</v>
      </c>
      <c r="E71" s="1" t="s">
        <v>433</v>
      </c>
      <c r="F71" t="s">
        <v>836</v>
      </c>
      <c r="G71" t="s">
        <v>837</v>
      </c>
      <c r="H71" t="s">
        <v>435</v>
      </c>
      <c r="I71" t="s">
        <v>436</v>
      </c>
      <c r="J71" t="s">
        <v>70</v>
      </c>
      <c r="K71" t="s">
        <v>70</v>
      </c>
      <c r="L71" t="s">
        <v>437</v>
      </c>
      <c r="M71" t="s">
        <v>246</v>
      </c>
      <c r="N71" t="s">
        <v>497</v>
      </c>
      <c r="O71" s="22" t="s">
        <v>71</v>
      </c>
      <c r="P71" s="22" t="s">
        <v>215</v>
      </c>
      <c r="Q71" s="22" t="s">
        <v>456</v>
      </c>
      <c r="R71" s="22" t="s">
        <v>440</v>
      </c>
      <c r="S71" s="22" t="s">
        <v>74</v>
      </c>
      <c r="T71" s="34">
        <v>2.87</v>
      </c>
      <c r="U71" s="33">
        <v>47573</v>
      </c>
      <c r="V71" s="22" t="s">
        <v>838</v>
      </c>
      <c r="W71" s="23" t="s">
        <v>716</v>
      </c>
      <c r="X71" s="23" t="s">
        <v>442</v>
      </c>
      <c r="Z71" s="45">
        <v>2131878.4607468401</v>
      </c>
      <c r="AA71" s="42">
        <v>1</v>
      </c>
      <c r="AB71" s="42">
        <v>112.51</v>
      </c>
      <c r="AC71" s="17">
        <v>0</v>
      </c>
      <c r="AD71" s="17">
        <v>2398.5764600000002</v>
      </c>
      <c r="AH71" s="23" t="s">
        <v>839</v>
      </c>
      <c r="AI71" s="23" t="s">
        <v>337</v>
      </c>
      <c r="AJ71" s="23" t="s">
        <v>150</v>
      </c>
    </row>
    <row r="72" spans="1:36" x14ac:dyDescent="0.2">
      <c r="A72" s="22">
        <v>170</v>
      </c>
      <c r="C72" t="s">
        <v>840</v>
      </c>
      <c r="D72">
        <v>513893123</v>
      </c>
      <c r="E72" s="1" t="s">
        <v>433</v>
      </c>
      <c r="F72" t="s">
        <v>841</v>
      </c>
      <c r="G72" t="s">
        <v>842</v>
      </c>
      <c r="H72" t="s">
        <v>435</v>
      </c>
      <c r="I72" t="s">
        <v>436</v>
      </c>
      <c r="J72" t="s">
        <v>70</v>
      </c>
      <c r="K72" t="s">
        <v>70</v>
      </c>
      <c r="L72" t="s">
        <v>437</v>
      </c>
      <c r="M72" t="s">
        <v>246</v>
      </c>
      <c r="N72" t="s">
        <v>843</v>
      </c>
      <c r="O72" s="22" t="s">
        <v>71</v>
      </c>
      <c r="P72" s="22" t="s">
        <v>202</v>
      </c>
      <c r="Q72" s="22" t="s">
        <v>456</v>
      </c>
      <c r="R72" s="22" t="s">
        <v>440</v>
      </c>
      <c r="S72" s="22" t="s">
        <v>74</v>
      </c>
      <c r="T72" s="34">
        <v>0.53</v>
      </c>
      <c r="U72" s="33">
        <v>46022</v>
      </c>
      <c r="V72" s="22" t="s">
        <v>844</v>
      </c>
      <c r="W72" s="23" t="s">
        <v>845</v>
      </c>
      <c r="X72" s="23" t="s">
        <v>442</v>
      </c>
      <c r="Z72" s="45">
        <v>762088.44508307194</v>
      </c>
      <c r="AA72" s="42">
        <v>1</v>
      </c>
      <c r="AB72" s="42">
        <v>115.43</v>
      </c>
      <c r="AC72" s="17">
        <v>0</v>
      </c>
      <c r="AD72" s="17">
        <v>879.67868999999996</v>
      </c>
      <c r="AH72" s="23" t="s">
        <v>846</v>
      </c>
      <c r="AI72" s="23" t="s">
        <v>94</v>
      </c>
      <c r="AJ72" s="23" t="s">
        <v>96</v>
      </c>
    </row>
    <row r="73" spans="1:36" x14ac:dyDescent="0.2">
      <c r="A73" s="22">
        <v>170</v>
      </c>
      <c r="C73" t="s">
        <v>847</v>
      </c>
      <c r="D73">
        <v>513682146</v>
      </c>
      <c r="E73" s="1" t="s">
        <v>433</v>
      </c>
      <c r="F73" t="s">
        <v>848</v>
      </c>
      <c r="G73" t="s">
        <v>849</v>
      </c>
      <c r="H73" t="s">
        <v>435</v>
      </c>
      <c r="I73" t="s">
        <v>436</v>
      </c>
      <c r="J73" t="s">
        <v>70</v>
      </c>
      <c r="K73" t="s">
        <v>70</v>
      </c>
      <c r="L73" t="s">
        <v>437</v>
      </c>
      <c r="M73" t="s">
        <v>246</v>
      </c>
      <c r="N73" t="s">
        <v>737</v>
      </c>
      <c r="O73" s="22" t="s">
        <v>71</v>
      </c>
      <c r="P73" s="22" t="s">
        <v>471</v>
      </c>
      <c r="Q73" s="22" t="s">
        <v>73</v>
      </c>
      <c r="R73" s="22" t="s">
        <v>440</v>
      </c>
      <c r="S73" s="22" t="s">
        <v>74</v>
      </c>
      <c r="T73" s="34">
        <v>1.24</v>
      </c>
      <c r="U73" s="33">
        <v>46387</v>
      </c>
      <c r="V73" s="22" t="s">
        <v>779</v>
      </c>
      <c r="W73" s="23" t="s">
        <v>683</v>
      </c>
      <c r="X73" s="23" t="s">
        <v>442</v>
      </c>
      <c r="Z73" s="45">
        <v>3405689.8299051099</v>
      </c>
      <c r="AA73" s="42">
        <v>1</v>
      </c>
      <c r="AB73" s="42">
        <v>111.21</v>
      </c>
      <c r="AC73" s="17">
        <v>0</v>
      </c>
      <c r="AD73" s="17">
        <v>3787.4676599999998</v>
      </c>
      <c r="AH73" s="23" t="s">
        <v>850</v>
      </c>
      <c r="AI73" s="23" t="s">
        <v>149</v>
      </c>
      <c r="AJ73" s="23" t="s">
        <v>117</v>
      </c>
    </row>
    <row r="74" spans="1:36" x14ac:dyDescent="0.2">
      <c r="A74" s="22">
        <v>170</v>
      </c>
      <c r="C74" t="s">
        <v>540</v>
      </c>
      <c r="D74">
        <v>513821488</v>
      </c>
      <c r="E74" s="1" t="s">
        <v>433</v>
      </c>
      <c r="F74" t="s">
        <v>851</v>
      </c>
      <c r="G74" t="s">
        <v>852</v>
      </c>
      <c r="H74" t="s">
        <v>435</v>
      </c>
      <c r="I74" t="s">
        <v>436</v>
      </c>
      <c r="J74" t="s">
        <v>70</v>
      </c>
      <c r="K74" t="s">
        <v>70</v>
      </c>
      <c r="L74" t="s">
        <v>437</v>
      </c>
      <c r="M74" t="s">
        <v>246</v>
      </c>
      <c r="N74" t="s">
        <v>438</v>
      </c>
      <c r="O74" s="22" t="s">
        <v>71</v>
      </c>
      <c r="P74" s="22" t="s">
        <v>206</v>
      </c>
      <c r="Q74" s="22" t="s">
        <v>73</v>
      </c>
      <c r="R74" s="22" t="s">
        <v>440</v>
      </c>
      <c r="S74" s="22" t="s">
        <v>74</v>
      </c>
      <c r="T74" s="34">
        <v>6.24</v>
      </c>
      <c r="U74" s="33">
        <v>49207</v>
      </c>
      <c r="V74" s="22" t="s">
        <v>853</v>
      </c>
      <c r="W74" s="23" t="s">
        <v>854</v>
      </c>
      <c r="X74" s="23" t="s">
        <v>442</v>
      </c>
      <c r="Z74" s="45">
        <v>940264.07372258801</v>
      </c>
      <c r="AA74" s="42">
        <v>1</v>
      </c>
      <c r="AB74" s="42">
        <v>111</v>
      </c>
      <c r="AC74" s="17">
        <v>0</v>
      </c>
      <c r="AD74" s="17">
        <v>1043.6931199999999</v>
      </c>
      <c r="AH74" s="23" t="s">
        <v>132</v>
      </c>
      <c r="AI74" s="23" t="s">
        <v>166</v>
      </c>
      <c r="AJ74" s="23" t="s">
        <v>135</v>
      </c>
    </row>
    <row r="75" spans="1:36" x14ac:dyDescent="0.2">
      <c r="A75" s="22">
        <v>170</v>
      </c>
      <c r="C75" t="s">
        <v>855</v>
      </c>
      <c r="D75">
        <v>513686154</v>
      </c>
      <c r="E75" s="1" t="s">
        <v>433</v>
      </c>
      <c r="F75" t="s">
        <v>856</v>
      </c>
      <c r="G75" t="s">
        <v>857</v>
      </c>
      <c r="H75" t="s">
        <v>435</v>
      </c>
      <c r="I75" t="s">
        <v>436</v>
      </c>
      <c r="J75" t="s">
        <v>70</v>
      </c>
      <c r="K75" t="s">
        <v>70</v>
      </c>
      <c r="L75" t="s">
        <v>437</v>
      </c>
      <c r="M75" t="s">
        <v>246</v>
      </c>
      <c r="N75" t="s">
        <v>737</v>
      </c>
      <c r="O75" s="22" t="s">
        <v>71</v>
      </c>
      <c r="P75" s="22" t="s">
        <v>72</v>
      </c>
      <c r="Q75" s="22" t="s">
        <v>73</v>
      </c>
      <c r="R75" s="22" t="s">
        <v>440</v>
      </c>
      <c r="S75" s="22" t="s">
        <v>74</v>
      </c>
      <c r="T75" s="34">
        <v>2.76</v>
      </c>
      <c r="U75" s="33">
        <v>47513</v>
      </c>
      <c r="V75" s="22" t="s">
        <v>340</v>
      </c>
      <c r="W75" s="23" t="s">
        <v>618</v>
      </c>
      <c r="X75" s="23" t="s">
        <v>442</v>
      </c>
      <c r="Z75" s="45">
        <v>330702.64898361202</v>
      </c>
      <c r="AA75" s="42">
        <v>1</v>
      </c>
      <c r="AB75" s="42">
        <v>112.67</v>
      </c>
      <c r="AC75" s="17">
        <v>0</v>
      </c>
      <c r="AD75" s="17">
        <v>372.60266999999999</v>
      </c>
      <c r="AH75" s="23" t="s">
        <v>858</v>
      </c>
      <c r="AI75" s="23" t="s">
        <v>859</v>
      </c>
      <c r="AJ75" s="23" t="s">
        <v>116</v>
      </c>
    </row>
    <row r="76" spans="1:36" x14ac:dyDescent="0.2">
      <c r="A76" s="22">
        <v>170</v>
      </c>
      <c r="C76" t="s">
        <v>629</v>
      </c>
      <c r="D76">
        <v>510560188</v>
      </c>
      <c r="E76" s="1" t="s">
        <v>433</v>
      </c>
      <c r="F76" t="s">
        <v>860</v>
      </c>
      <c r="G76" t="s">
        <v>861</v>
      </c>
      <c r="H76" t="s">
        <v>435</v>
      </c>
      <c r="I76" t="s">
        <v>436</v>
      </c>
      <c r="J76" t="s">
        <v>70</v>
      </c>
      <c r="K76" t="s">
        <v>70</v>
      </c>
      <c r="L76" t="s">
        <v>437</v>
      </c>
      <c r="M76" t="s">
        <v>246</v>
      </c>
      <c r="N76" t="s">
        <v>497</v>
      </c>
      <c r="O76" s="22" t="s">
        <v>71</v>
      </c>
      <c r="P76" s="22" t="s">
        <v>215</v>
      </c>
      <c r="Q76" s="22" t="s">
        <v>456</v>
      </c>
      <c r="R76" s="22" t="s">
        <v>440</v>
      </c>
      <c r="S76" s="22" t="s">
        <v>74</v>
      </c>
      <c r="T76" s="34">
        <v>0.25</v>
      </c>
      <c r="U76" s="33">
        <v>45838</v>
      </c>
      <c r="V76" s="22" t="s">
        <v>862</v>
      </c>
      <c r="W76" s="23" t="s">
        <v>863</v>
      </c>
      <c r="X76" s="23" t="s">
        <v>442</v>
      </c>
      <c r="Z76" s="45">
        <v>1511620.7498695599</v>
      </c>
      <c r="AA76" s="42">
        <v>1</v>
      </c>
      <c r="AB76" s="42">
        <v>115.74</v>
      </c>
      <c r="AC76" s="17">
        <v>0</v>
      </c>
      <c r="AD76" s="17">
        <v>1749.5498600000001</v>
      </c>
      <c r="AH76" s="23" t="s">
        <v>864</v>
      </c>
      <c r="AI76" s="23" t="s">
        <v>865</v>
      </c>
      <c r="AJ76" s="23" t="s">
        <v>113</v>
      </c>
    </row>
    <row r="77" spans="1:36" x14ac:dyDescent="0.2">
      <c r="A77" s="22">
        <v>170</v>
      </c>
      <c r="C77" t="s">
        <v>847</v>
      </c>
      <c r="D77">
        <v>513682146</v>
      </c>
      <c r="E77" s="1" t="s">
        <v>433</v>
      </c>
      <c r="F77" t="s">
        <v>866</v>
      </c>
      <c r="G77" t="s">
        <v>867</v>
      </c>
      <c r="H77" t="s">
        <v>435</v>
      </c>
      <c r="I77" t="s">
        <v>436</v>
      </c>
      <c r="J77" t="s">
        <v>70</v>
      </c>
      <c r="K77" t="s">
        <v>70</v>
      </c>
      <c r="L77" t="s">
        <v>437</v>
      </c>
      <c r="M77" t="s">
        <v>246</v>
      </c>
      <c r="N77" t="s">
        <v>737</v>
      </c>
      <c r="O77" s="22" t="s">
        <v>71</v>
      </c>
      <c r="P77" s="22" t="s">
        <v>471</v>
      </c>
      <c r="Q77" s="22" t="s">
        <v>73</v>
      </c>
      <c r="R77" s="22" t="s">
        <v>440</v>
      </c>
      <c r="S77" s="22" t="s">
        <v>74</v>
      </c>
      <c r="T77" s="34">
        <v>1.71</v>
      </c>
      <c r="U77" s="33">
        <v>46934</v>
      </c>
      <c r="V77" s="22" t="s">
        <v>779</v>
      </c>
      <c r="W77" s="23" t="s">
        <v>868</v>
      </c>
      <c r="X77" s="23" t="s">
        <v>442</v>
      </c>
      <c r="Z77" s="45">
        <v>7381113.5444009202</v>
      </c>
      <c r="AA77" s="42">
        <v>1</v>
      </c>
      <c r="AB77" s="42">
        <v>111.08</v>
      </c>
      <c r="AC77" s="17">
        <v>0</v>
      </c>
      <c r="AD77" s="17">
        <v>8198.9409199999991</v>
      </c>
      <c r="AH77" s="23" t="s">
        <v>869</v>
      </c>
      <c r="AI77" s="23" t="s">
        <v>870</v>
      </c>
      <c r="AJ77" s="23" t="s">
        <v>871</v>
      </c>
    </row>
    <row r="78" spans="1:36" x14ac:dyDescent="0.2">
      <c r="A78" s="22">
        <v>170</v>
      </c>
      <c r="C78" t="s">
        <v>747</v>
      </c>
      <c r="D78">
        <v>520026683</v>
      </c>
      <c r="E78" s="1" t="s">
        <v>433</v>
      </c>
      <c r="F78" t="s">
        <v>872</v>
      </c>
      <c r="G78" t="s">
        <v>873</v>
      </c>
      <c r="H78" t="s">
        <v>435</v>
      </c>
      <c r="I78" t="s">
        <v>436</v>
      </c>
      <c r="J78" t="s">
        <v>70</v>
      </c>
      <c r="K78" t="s">
        <v>70</v>
      </c>
      <c r="L78" t="s">
        <v>437</v>
      </c>
      <c r="M78" t="s">
        <v>246</v>
      </c>
      <c r="N78" t="s">
        <v>438</v>
      </c>
      <c r="O78" s="22" t="s">
        <v>71</v>
      </c>
      <c r="P78" s="22" t="s">
        <v>513</v>
      </c>
      <c r="Q78" s="22" t="s">
        <v>456</v>
      </c>
      <c r="R78" s="22" t="s">
        <v>440</v>
      </c>
      <c r="S78" s="22" t="s">
        <v>74</v>
      </c>
      <c r="T78" s="34">
        <v>5.12</v>
      </c>
      <c r="U78" s="33">
        <v>48218</v>
      </c>
      <c r="V78" s="22" t="s">
        <v>143</v>
      </c>
      <c r="W78" s="23" t="s">
        <v>874</v>
      </c>
      <c r="X78" s="23" t="s">
        <v>442</v>
      </c>
      <c r="Z78" s="45">
        <v>18006411.357019901</v>
      </c>
      <c r="AA78" s="42">
        <v>1</v>
      </c>
      <c r="AB78" s="42">
        <v>104.6</v>
      </c>
      <c r="AC78" s="17">
        <v>0</v>
      </c>
      <c r="AD78" s="17">
        <v>18834.706279999999</v>
      </c>
      <c r="AH78" s="23" t="s">
        <v>875</v>
      </c>
      <c r="AI78" s="23" t="s">
        <v>876</v>
      </c>
      <c r="AJ78" s="23" t="s">
        <v>877</v>
      </c>
    </row>
    <row r="79" spans="1:36" x14ac:dyDescent="0.2">
      <c r="A79" s="22">
        <v>170</v>
      </c>
      <c r="C79" t="s">
        <v>572</v>
      </c>
      <c r="D79">
        <v>513623314</v>
      </c>
      <c r="E79" s="1" t="s">
        <v>433</v>
      </c>
      <c r="F79" t="s">
        <v>878</v>
      </c>
      <c r="G79" t="s">
        <v>879</v>
      </c>
      <c r="H79" t="s">
        <v>435</v>
      </c>
      <c r="I79" t="s">
        <v>436</v>
      </c>
      <c r="J79" t="s">
        <v>70</v>
      </c>
      <c r="K79" t="s">
        <v>70</v>
      </c>
      <c r="L79" t="s">
        <v>437</v>
      </c>
      <c r="M79" t="s">
        <v>246</v>
      </c>
      <c r="N79" t="s">
        <v>438</v>
      </c>
      <c r="O79" s="22" t="s">
        <v>71</v>
      </c>
      <c r="P79" s="22" t="s">
        <v>455</v>
      </c>
      <c r="Q79" s="22" t="s">
        <v>456</v>
      </c>
      <c r="R79" s="22" t="s">
        <v>440</v>
      </c>
      <c r="S79" s="22" t="s">
        <v>74</v>
      </c>
      <c r="T79" s="34">
        <v>4.01</v>
      </c>
      <c r="U79" s="33">
        <v>47937</v>
      </c>
      <c r="V79" s="22" t="s">
        <v>880</v>
      </c>
      <c r="W79" s="23" t="s">
        <v>881</v>
      </c>
      <c r="X79" s="23" t="s">
        <v>442</v>
      </c>
      <c r="Z79" s="45">
        <v>195970.82794036099</v>
      </c>
      <c r="AA79" s="42">
        <v>1</v>
      </c>
      <c r="AB79" s="42">
        <v>107.88</v>
      </c>
      <c r="AC79" s="17">
        <v>0</v>
      </c>
      <c r="AD79" s="17">
        <v>211.41333</v>
      </c>
      <c r="AH79" s="23" t="s">
        <v>859</v>
      </c>
      <c r="AI79" s="23" t="s">
        <v>127</v>
      </c>
      <c r="AJ79" s="23" t="s">
        <v>111</v>
      </c>
    </row>
    <row r="80" spans="1:36" x14ac:dyDescent="0.2">
      <c r="A80" s="22">
        <v>170</v>
      </c>
      <c r="C80" t="s">
        <v>661</v>
      </c>
      <c r="D80">
        <v>513569780</v>
      </c>
      <c r="E80" s="1" t="s">
        <v>433</v>
      </c>
      <c r="F80" t="s">
        <v>882</v>
      </c>
      <c r="G80" t="s">
        <v>883</v>
      </c>
      <c r="H80" t="s">
        <v>435</v>
      </c>
      <c r="I80" t="s">
        <v>436</v>
      </c>
      <c r="J80" t="s">
        <v>70</v>
      </c>
      <c r="K80" t="s">
        <v>70</v>
      </c>
      <c r="L80" t="s">
        <v>437</v>
      </c>
      <c r="M80" t="s">
        <v>246</v>
      </c>
      <c r="N80" t="s">
        <v>438</v>
      </c>
      <c r="O80" s="22" t="s">
        <v>71</v>
      </c>
      <c r="P80" s="22" t="s">
        <v>664</v>
      </c>
      <c r="Q80" s="22" t="s">
        <v>456</v>
      </c>
      <c r="R80" s="22" t="s">
        <v>440</v>
      </c>
      <c r="S80" s="22" t="s">
        <v>74</v>
      </c>
      <c r="T80" s="34">
        <v>12.92</v>
      </c>
      <c r="U80" s="33">
        <v>53327</v>
      </c>
      <c r="V80" s="22" t="s">
        <v>884</v>
      </c>
      <c r="W80" s="23" t="s">
        <v>874</v>
      </c>
      <c r="X80" s="23" t="s">
        <v>442</v>
      </c>
      <c r="Z80" s="45">
        <v>3485585.7859774502</v>
      </c>
      <c r="AA80" s="42">
        <v>1</v>
      </c>
      <c r="AB80" s="42">
        <v>88.68</v>
      </c>
      <c r="AC80" s="17">
        <v>0</v>
      </c>
      <c r="AD80" s="17">
        <v>3091.01748</v>
      </c>
      <c r="AH80" s="23" t="s">
        <v>885</v>
      </c>
      <c r="AI80" s="23" t="s">
        <v>858</v>
      </c>
      <c r="AJ80" s="23" t="s">
        <v>692</v>
      </c>
    </row>
    <row r="81" spans="1:36" x14ac:dyDescent="0.2">
      <c r="A81" s="22">
        <v>170</v>
      </c>
      <c r="C81" t="s">
        <v>886</v>
      </c>
      <c r="D81">
        <v>516117181</v>
      </c>
      <c r="E81" s="1" t="s">
        <v>433</v>
      </c>
      <c r="F81" t="s">
        <v>887</v>
      </c>
      <c r="G81" t="s">
        <v>888</v>
      </c>
      <c r="H81" t="s">
        <v>435</v>
      </c>
      <c r="I81" t="s">
        <v>436</v>
      </c>
      <c r="J81" t="s">
        <v>70</v>
      </c>
      <c r="K81" t="s">
        <v>70</v>
      </c>
      <c r="L81" t="s">
        <v>437</v>
      </c>
      <c r="M81" t="s">
        <v>246</v>
      </c>
      <c r="N81" t="s">
        <v>438</v>
      </c>
      <c r="O81" s="22" t="s">
        <v>71</v>
      </c>
      <c r="P81" s="22" t="s">
        <v>821</v>
      </c>
      <c r="Q81" s="22" t="s">
        <v>73</v>
      </c>
      <c r="R81" s="22" t="s">
        <v>440</v>
      </c>
      <c r="S81" s="22" t="s">
        <v>74</v>
      </c>
      <c r="T81" s="34">
        <v>4.8499999999999996</v>
      </c>
      <c r="U81" s="33">
        <v>47664</v>
      </c>
      <c r="V81" s="22" t="s">
        <v>159</v>
      </c>
      <c r="W81" s="23" t="s">
        <v>782</v>
      </c>
      <c r="X81" s="23" t="s">
        <v>442</v>
      </c>
      <c r="Z81" s="45">
        <v>497936.16723350802</v>
      </c>
      <c r="AA81" s="42">
        <v>1</v>
      </c>
      <c r="AB81" s="42">
        <v>101.65</v>
      </c>
      <c r="AC81" s="17">
        <v>0</v>
      </c>
      <c r="AD81" s="17">
        <v>506.15210999999999</v>
      </c>
      <c r="AH81" s="23" t="s">
        <v>162</v>
      </c>
      <c r="AI81" s="23" t="s">
        <v>692</v>
      </c>
      <c r="AJ81" s="23" t="s">
        <v>95</v>
      </c>
    </row>
    <row r="82" spans="1:36" x14ac:dyDescent="0.2">
      <c r="A82" s="22">
        <v>170</v>
      </c>
      <c r="C82" t="s">
        <v>709</v>
      </c>
      <c r="D82">
        <v>515327120</v>
      </c>
      <c r="E82" s="1" t="s">
        <v>433</v>
      </c>
      <c r="F82" t="s">
        <v>889</v>
      </c>
      <c r="G82" t="s">
        <v>890</v>
      </c>
      <c r="H82" t="s">
        <v>435</v>
      </c>
      <c r="I82" t="s">
        <v>436</v>
      </c>
      <c r="J82" t="s">
        <v>70</v>
      </c>
      <c r="K82" t="s">
        <v>70</v>
      </c>
      <c r="L82" t="s">
        <v>437</v>
      </c>
      <c r="M82" t="s">
        <v>246</v>
      </c>
      <c r="N82" t="s">
        <v>438</v>
      </c>
      <c r="O82" s="22" t="s">
        <v>71</v>
      </c>
      <c r="P82" s="22" t="s">
        <v>455</v>
      </c>
      <c r="Q82" s="22" t="s">
        <v>456</v>
      </c>
      <c r="R82" s="22" t="s">
        <v>440</v>
      </c>
      <c r="S82" s="22" t="s">
        <v>74</v>
      </c>
      <c r="T82" s="34">
        <v>3.97</v>
      </c>
      <c r="U82" s="33">
        <v>47483</v>
      </c>
      <c r="V82" s="22" t="s">
        <v>891</v>
      </c>
      <c r="W82" s="23" t="s">
        <v>845</v>
      </c>
      <c r="X82" s="23" t="s">
        <v>442</v>
      </c>
      <c r="Z82" s="45">
        <v>3019998.2979125301</v>
      </c>
      <c r="AA82" s="42">
        <v>1</v>
      </c>
      <c r="AB82" s="42">
        <v>105.13</v>
      </c>
      <c r="AC82" s="17">
        <v>0</v>
      </c>
      <c r="AD82" s="17">
        <v>3174.9242100000001</v>
      </c>
      <c r="AH82" s="23" t="s">
        <v>722</v>
      </c>
      <c r="AI82" s="23" t="s">
        <v>892</v>
      </c>
      <c r="AJ82" s="23" t="s">
        <v>168</v>
      </c>
    </row>
    <row r="83" spans="1:36" x14ac:dyDescent="0.2">
      <c r="A83" s="22">
        <v>170</v>
      </c>
      <c r="C83" t="s">
        <v>576</v>
      </c>
      <c r="D83">
        <v>513257873</v>
      </c>
      <c r="E83" s="1" t="s">
        <v>433</v>
      </c>
      <c r="F83" t="s">
        <v>893</v>
      </c>
      <c r="G83" t="s">
        <v>894</v>
      </c>
      <c r="H83" t="s">
        <v>435</v>
      </c>
      <c r="I83" t="s">
        <v>436</v>
      </c>
      <c r="J83" t="s">
        <v>70</v>
      </c>
      <c r="K83" t="s">
        <v>70</v>
      </c>
      <c r="L83" t="s">
        <v>437</v>
      </c>
      <c r="M83" t="s">
        <v>246</v>
      </c>
      <c r="N83" t="s">
        <v>438</v>
      </c>
      <c r="O83" s="22" t="s">
        <v>71</v>
      </c>
      <c r="P83" s="22" t="s">
        <v>579</v>
      </c>
      <c r="Q83" s="22" t="s">
        <v>73</v>
      </c>
      <c r="R83" s="22" t="s">
        <v>440</v>
      </c>
      <c r="S83" s="22" t="s">
        <v>74</v>
      </c>
      <c r="T83" s="34">
        <v>5.36</v>
      </c>
      <c r="U83" s="33">
        <v>48304</v>
      </c>
      <c r="V83" s="22" t="s">
        <v>895</v>
      </c>
      <c r="W83" s="23" t="s">
        <v>896</v>
      </c>
      <c r="X83" s="23" t="s">
        <v>442</v>
      </c>
      <c r="Z83" s="45">
        <v>1329442.80606888</v>
      </c>
      <c r="AA83" s="42">
        <v>1</v>
      </c>
      <c r="AB83" s="42">
        <v>100.61</v>
      </c>
      <c r="AC83" s="17">
        <v>0</v>
      </c>
      <c r="AD83" s="17">
        <v>1337.55241</v>
      </c>
      <c r="AH83" s="23" t="s">
        <v>897</v>
      </c>
      <c r="AI83" s="23" t="s">
        <v>328</v>
      </c>
      <c r="AJ83" s="23" t="s">
        <v>127</v>
      </c>
    </row>
    <row r="84" spans="1:36" x14ac:dyDescent="0.2">
      <c r="A84" s="22">
        <v>170</v>
      </c>
      <c r="C84" t="s">
        <v>809</v>
      </c>
      <c r="D84">
        <v>520025586</v>
      </c>
      <c r="E84" s="1" t="s">
        <v>433</v>
      </c>
      <c r="F84" t="s">
        <v>898</v>
      </c>
      <c r="G84" t="s">
        <v>899</v>
      </c>
      <c r="H84" t="s">
        <v>435</v>
      </c>
      <c r="I84" t="s">
        <v>436</v>
      </c>
      <c r="J84" t="s">
        <v>70</v>
      </c>
      <c r="K84" t="s">
        <v>70</v>
      </c>
      <c r="L84" t="s">
        <v>437</v>
      </c>
      <c r="M84" t="s">
        <v>246</v>
      </c>
      <c r="N84" t="s">
        <v>464</v>
      </c>
      <c r="O84" s="22" t="s">
        <v>71</v>
      </c>
      <c r="P84" s="22" t="s">
        <v>465</v>
      </c>
      <c r="Q84" s="22" t="s">
        <v>465</v>
      </c>
      <c r="R84" s="22" t="s">
        <v>465</v>
      </c>
      <c r="S84" s="22" t="s">
        <v>74</v>
      </c>
      <c r="T84" s="34">
        <v>3.53</v>
      </c>
      <c r="U84" s="33">
        <v>47664</v>
      </c>
      <c r="V84" s="22" t="s">
        <v>853</v>
      </c>
      <c r="W84" s="23" t="s">
        <v>325</v>
      </c>
      <c r="X84" s="23" t="s">
        <v>442</v>
      </c>
      <c r="Z84" s="45">
        <v>1896174.6251963</v>
      </c>
      <c r="AA84" s="42">
        <v>1</v>
      </c>
      <c r="AB84" s="42">
        <v>108.14</v>
      </c>
      <c r="AC84" s="17">
        <v>0</v>
      </c>
      <c r="AD84" s="17">
        <v>2050.52324</v>
      </c>
      <c r="AH84" s="23" t="s">
        <v>900</v>
      </c>
      <c r="AI84" s="23" t="s">
        <v>901</v>
      </c>
      <c r="AJ84" s="23" t="s">
        <v>137</v>
      </c>
    </row>
    <row r="85" spans="1:36" x14ac:dyDescent="0.2">
      <c r="A85" s="22">
        <v>170</v>
      </c>
      <c r="C85" t="s">
        <v>525</v>
      </c>
      <c r="D85">
        <v>510960719</v>
      </c>
      <c r="E85" s="1" t="s">
        <v>433</v>
      </c>
      <c r="F85" t="s">
        <v>902</v>
      </c>
      <c r="G85" t="s">
        <v>903</v>
      </c>
      <c r="H85" t="s">
        <v>435</v>
      </c>
      <c r="I85" t="s">
        <v>436</v>
      </c>
      <c r="J85" t="s">
        <v>70</v>
      </c>
      <c r="K85" t="s">
        <v>70</v>
      </c>
      <c r="L85" t="s">
        <v>437</v>
      </c>
      <c r="M85" t="s">
        <v>246</v>
      </c>
      <c r="N85" t="s">
        <v>438</v>
      </c>
      <c r="O85" s="22" t="s">
        <v>71</v>
      </c>
      <c r="P85" s="22" t="s">
        <v>528</v>
      </c>
      <c r="Q85" s="22" t="s">
        <v>73</v>
      </c>
      <c r="R85" s="22" t="s">
        <v>440</v>
      </c>
      <c r="S85" s="22" t="s">
        <v>74</v>
      </c>
      <c r="T85" s="34">
        <v>6.47</v>
      </c>
      <c r="U85" s="33">
        <v>49858</v>
      </c>
      <c r="V85" s="22" t="s">
        <v>904</v>
      </c>
      <c r="W85" s="23" t="s">
        <v>905</v>
      </c>
      <c r="X85" s="23" t="s">
        <v>442</v>
      </c>
      <c r="Z85" s="45">
        <v>23022776.020524099</v>
      </c>
      <c r="AA85" s="42">
        <v>1</v>
      </c>
      <c r="AB85" s="42">
        <v>99.26</v>
      </c>
      <c r="AC85" s="17">
        <v>0</v>
      </c>
      <c r="AD85" s="17">
        <v>22852.407480000002</v>
      </c>
      <c r="AH85" s="23" t="s">
        <v>906</v>
      </c>
      <c r="AI85" s="23" t="s">
        <v>907</v>
      </c>
      <c r="AJ85" s="23" t="s">
        <v>908</v>
      </c>
    </row>
    <row r="86" spans="1:36" x14ac:dyDescent="0.2">
      <c r="A86" s="22">
        <v>170</v>
      </c>
      <c r="C86" t="s">
        <v>525</v>
      </c>
      <c r="D86">
        <v>510960719</v>
      </c>
      <c r="E86" s="1" t="s">
        <v>433</v>
      </c>
      <c r="F86" t="s">
        <v>909</v>
      </c>
      <c r="G86" t="s">
        <v>910</v>
      </c>
      <c r="H86" t="s">
        <v>435</v>
      </c>
      <c r="I86" t="s">
        <v>436</v>
      </c>
      <c r="J86" t="s">
        <v>70</v>
      </c>
      <c r="K86" t="s">
        <v>70</v>
      </c>
      <c r="L86" t="s">
        <v>437</v>
      </c>
      <c r="M86" t="s">
        <v>246</v>
      </c>
      <c r="N86" t="s">
        <v>438</v>
      </c>
      <c r="O86" s="22" t="s">
        <v>71</v>
      </c>
      <c r="P86" s="22" t="s">
        <v>528</v>
      </c>
      <c r="Q86" s="22" t="s">
        <v>73</v>
      </c>
      <c r="R86" s="22" t="s">
        <v>440</v>
      </c>
      <c r="S86" s="22" t="s">
        <v>74</v>
      </c>
      <c r="T86" s="34">
        <v>9.99</v>
      </c>
      <c r="U86" s="33">
        <v>51503</v>
      </c>
      <c r="V86" s="22" t="s">
        <v>911</v>
      </c>
      <c r="W86" s="23" t="s">
        <v>912</v>
      </c>
      <c r="X86" s="23" t="s">
        <v>442</v>
      </c>
      <c r="Z86" s="45">
        <v>44657163.042146198</v>
      </c>
      <c r="AA86" s="42">
        <v>1</v>
      </c>
      <c r="AB86" s="42">
        <v>97.7</v>
      </c>
      <c r="AC86" s="17">
        <v>0</v>
      </c>
      <c r="AD86" s="17">
        <v>43630.048289999999</v>
      </c>
      <c r="AH86" s="23" t="s">
        <v>913</v>
      </c>
      <c r="AI86" s="23" t="s">
        <v>914</v>
      </c>
      <c r="AJ86" s="23" t="s">
        <v>915</v>
      </c>
    </row>
    <row r="87" spans="1:36" x14ac:dyDescent="0.2">
      <c r="A87" s="22">
        <v>170</v>
      </c>
      <c r="C87" t="s">
        <v>546</v>
      </c>
      <c r="D87">
        <v>520000472</v>
      </c>
      <c r="E87" s="1" t="s">
        <v>433</v>
      </c>
      <c r="F87" t="s">
        <v>916</v>
      </c>
      <c r="G87" t="s">
        <v>917</v>
      </c>
      <c r="H87" t="s">
        <v>435</v>
      </c>
      <c r="I87" t="s">
        <v>436</v>
      </c>
      <c r="J87" t="s">
        <v>70</v>
      </c>
      <c r="K87" t="s">
        <v>70</v>
      </c>
      <c r="L87" t="s">
        <v>437</v>
      </c>
      <c r="M87" t="s">
        <v>246</v>
      </c>
      <c r="N87" t="s">
        <v>549</v>
      </c>
      <c r="O87" s="22" t="s">
        <v>71</v>
      </c>
      <c r="P87" s="22" t="s">
        <v>550</v>
      </c>
      <c r="Q87" s="22" t="s">
        <v>456</v>
      </c>
      <c r="R87" s="22" t="s">
        <v>440</v>
      </c>
      <c r="S87" s="22" t="s">
        <v>74</v>
      </c>
      <c r="T87" s="34">
        <v>2.2799999999999998</v>
      </c>
      <c r="U87" s="33">
        <v>46590</v>
      </c>
      <c r="V87" s="22" t="s">
        <v>253</v>
      </c>
      <c r="W87" s="23" t="s">
        <v>514</v>
      </c>
      <c r="X87" s="23" t="s">
        <v>442</v>
      </c>
      <c r="Z87" s="45">
        <v>2963.4437134949999</v>
      </c>
      <c r="AA87" s="42">
        <v>1</v>
      </c>
      <c r="AB87" s="42">
        <v>111.46</v>
      </c>
      <c r="AC87" s="17">
        <v>0</v>
      </c>
      <c r="AD87" s="17">
        <v>3.3030499999999998</v>
      </c>
      <c r="AH87" s="23" t="s">
        <v>104</v>
      </c>
      <c r="AI87" s="23" t="s">
        <v>104</v>
      </c>
      <c r="AJ87" s="23" t="s">
        <v>104</v>
      </c>
    </row>
    <row r="88" spans="1:36" x14ac:dyDescent="0.2">
      <c r="A88" s="22">
        <v>170</v>
      </c>
      <c r="C88" t="s">
        <v>546</v>
      </c>
      <c r="D88">
        <v>520000472</v>
      </c>
      <c r="E88" s="1" t="s">
        <v>433</v>
      </c>
      <c r="F88" t="s">
        <v>918</v>
      </c>
      <c r="G88" t="s">
        <v>919</v>
      </c>
      <c r="H88" t="s">
        <v>435</v>
      </c>
      <c r="I88" t="s">
        <v>436</v>
      </c>
      <c r="J88" t="s">
        <v>70</v>
      </c>
      <c r="K88" t="s">
        <v>70</v>
      </c>
      <c r="L88" t="s">
        <v>437</v>
      </c>
      <c r="M88" t="s">
        <v>246</v>
      </c>
      <c r="N88" t="s">
        <v>737</v>
      </c>
      <c r="O88" s="22" t="s">
        <v>71</v>
      </c>
      <c r="P88" s="22" t="s">
        <v>550</v>
      </c>
      <c r="Q88" s="22" t="s">
        <v>456</v>
      </c>
      <c r="R88" s="22" t="s">
        <v>440</v>
      </c>
      <c r="S88" s="22" t="s">
        <v>74</v>
      </c>
      <c r="T88" s="34">
        <v>10.28</v>
      </c>
      <c r="U88" s="33">
        <v>49825</v>
      </c>
      <c r="V88" s="22" t="s">
        <v>920</v>
      </c>
      <c r="W88" s="23" t="s">
        <v>921</v>
      </c>
      <c r="X88" s="23" t="s">
        <v>442</v>
      </c>
      <c r="Z88" s="45">
        <v>35301854.983474001</v>
      </c>
      <c r="AA88" s="42">
        <v>1</v>
      </c>
      <c r="AB88" s="42">
        <v>95.3</v>
      </c>
      <c r="AC88" s="17">
        <v>0</v>
      </c>
      <c r="AD88" s="17">
        <v>33642.667800000003</v>
      </c>
      <c r="AH88" s="23" t="s">
        <v>922</v>
      </c>
      <c r="AI88" s="23" t="s">
        <v>923</v>
      </c>
      <c r="AJ88" s="23" t="s">
        <v>924</v>
      </c>
    </row>
    <row r="89" spans="1:36" x14ac:dyDescent="0.2">
      <c r="A89" s="22">
        <v>170</v>
      </c>
      <c r="C89" t="s">
        <v>502</v>
      </c>
      <c r="D89">
        <v>520037789</v>
      </c>
      <c r="E89" s="1" t="s">
        <v>433</v>
      </c>
      <c r="F89" t="s">
        <v>925</v>
      </c>
      <c r="G89" t="s">
        <v>926</v>
      </c>
      <c r="H89" t="s">
        <v>435</v>
      </c>
      <c r="I89" t="s">
        <v>436</v>
      </c>
      <c r="J89" t="s">
        <v>70</v>
      </c>
      <c r="K89" t="s">
        <v>70</v>
      </c>
      <c r="L89" t="s">
        <v>437</v>
      </c>
      <c r="M89" t="s">
        <v>246</v>
      </c>
      <c r="N89" t="s">
        <v>438</v>
      </c>
      <c r="O89" s="22" t="s">
        <v>71</v>
      </c>
      <c r="P89" s="22" t="s">
        <v>206</v>
      </c>
      <c r="Q89" s="22" t="s">
        <v>73</v>
      </c>
      <c r="R89" s="22" t="s">
        <v>440</v>
      </c>
      <c r="S89" s="22" t="s">
        <v>74</v>
      </c>
      <c r="T89" s="34">
        <v>4.88</v>
      </c>
      <c r="U89" s="33">
        <v>47665</v>
      </c>
      <c r="V89" s="22" t="s">
        <v>927</v>
      </c>
      <c r="W89" s="23" t="s">
        <v>581</v>
      </c>
      <c r="X89" s="23" t="s">
        <v>442</v>
      </c>
      <c r="Z89" s="45">
        <v>3668149.6410186701</v>
      </c>
      <c r="AA89" s="42">
        <v>1</v>
      </c>
      <c r="AB89" s="42">
        <v>100.5</v>
      </c>
      <c r="AC89" s="17">
        <v>0</v>
      </c>
      <c r="AD89" s="17">
        <v>3686.4903899999999</v>
      </c>
      <c r="AH89" s="23" t="s">
        <v>928</v>
      </c>
      <c r="AI89" s="23" t="s">
        <v>929</v>
      </c>
      <c r="AJ89" s="23" t="s">
        <v>117</v>
      </c>
    </row>
    <row r="90" spans="1:36" x14ac:dyDescent="0.2">
      <c r="A90" s="22">
        <v>170</v>
      </c>
      <c r="C90" t="s">
        <v>734</v>
      </c>
      <c r="D90">
        <v>520032046</v>
      </c>
      <c r="E90" s="1" t="s">
        <v>433</v>
      </c>
      <c r="F90" t="s">
        <v>930</v>
      </c>
      <c r="G90" t="s">
        <v>931</v>
      </c>
      <c r="H90" t="s">
        <v>435</v>
      </c>
      <c r="I90" t="s">
        <v>436</v>
      </c>
      <c r="J90" t="s">
        <v>70</v>
      </c>
      <c r="K90" t="s">
        <v>70</v>
      </c>
      <c r="L90" t="s">
        <v>437</v>
      </c>
      <c r="M90" t="s">
        <v>246</v>
      </c>
      <c r="N90" t="s">
        <v>737</v>
      </c>
      <c r="O90" s="22" t="s">
        <v>71</v>
      </c>
      <c r="P90" s="22" t="s">
        <v>664</v>
      </c>
      <c r="Q90" s="22" t="s">
        <v>456</v>
      </c>
      <c r="R90" s="22" t="s">
        <v>440</v>
      </c>
      <c r="S90" s="22" t="s">
        <v>74</v>
      </c>
      <c r="T90" s="34">
        <v>3.56</v>
      </c>
      <c r="U90" s="33">
        <v>47047</v>
      </c>
      <c r="V90" s="22" t="s">
        <v>138</v>
      </c>
      <c r="W90" s="23" t="s">
        <v>932</v>
      </c>
      <c r="X90" s="23" t="s">
        <v>442</v>
      </c>
      <c r="Z90" s="45">
        <v>28385875.838059101</v>
      </c>
      <c r="AA90" s="42">
        <v>1</v>
      </c>
      <c r="AB90" s="42">
        <v>103.56</v>
      </c>
      <c r="AC90" s="17">
        <v>0</v>
      </c>
      <c r="AD90" s="17">
        <v>29396.41302</v>
      </c>
      <c r="AH90" s="23" t="s">
        <v>933</v>
      </c>
      <c r="AI90" s="23" t="s">
        <v>934</v>
      </c>
      <c r="AJ90" s="23" t="s">
        <v>897</v>
      </c>
    </row>
    <row r="91" spans="1:36" x14ac:dyDescent="0.2">
      <c r="A91" s="22">
        <v>170</v>
      </c>
      <c r="C91" t="s">
        <v>583</v>
      </c>
      <c r="D91">
        <v>520024126</v>
      </c>
      <c r="E91" s="1" t="s">
        <v>433</v>
      </c>
      <c r="F91" t="s">
        <v>935</v>
      </c>
      <c r="G91" t="s">
        <v>936</v>
      </c>
      <c r="H91" t="s">
        <v>435</v>
      </c>
      <c r="I91" t="s">
        <v>436</v>
      </c>
      <c r="J91" t="s">
        <v>70</v>
      </c>
      <c r="K91" t="s">
        <v>70</v>
      </c>
      <c r="L91" t="s">
        <v>437</v>
      </c>
      <c r="M91" t="s">
        <v>246</v>
      </c>
      <c r="N91" t="s">
        <v>438</v>
      </c>
      <c r="O91" s="22" t="s">
        <v>71</v>
      </c>
      <c r="P91" s="22" t="s">
        <v>513</v>
      </c>
      <c r="Q91" s="22" t="s">
        <v>456</v>
      </c>
      <c r="R91" s="22" t="s">
        <v>440</v>
      </c>
      <c r="S91" s="22" t="s">
        <v>74</v>
      </c>
      <c r="T91" s="34">
        <v>5.36</v>
      </c>
      <c r="U91" s="33">
        <v>48852</v>
      </c>
      <c r="V91" s="22" t="s">
        <v>592</v>
      </c>
      <c r="W91" s="23" t="s">
        <v>937</v>
      </c>
      <c r="X91" s="23" t="s">
        <v>442</v>
      </c>
      <c r="Z91" s="45">
        <v>33316826.7169942</v>
      </c>
      <c r="AA91" s="42">
        <v>1</v>
      </c>
      <c r="AB91" s="42">
        <v>97.32</v>
      </c>
      <c r="AC91" s="17">
        <v>0</v>
      </c>
      <c r="AD91" s="17">
        <v>32423.93576</v>
      </c>
      <c r="AH91" s="23" t="s">
        <v>938</v>
      </c>
      <c r="AI91" s="23" t="s">
        <v>939</v>
      </c>
      <c r="AJ91" s="23" t="s">
        <v>940</v>
      </c>
    </row>
    <row r="92" spans="1:36" x14ac:dyDescent="0.2">
      <c r="A92" s="22">
        <v>170</v>
      </c>
      <c r="C92" t="s">
        <v>847</v>
      </c>
      <c r="D92">
        <v>513682146</v>
      </c>
      <c r="E92" s="1" t="s">
        <v>433</v>
      </c>
      <c r="F92" t="s">
        <v>941</v>
      </c>
      <c r="G92" t="s">
        <v>942</v>
      </c>
      <c r="H92" t="s">
        <v>435</v>
      </c>
      <c r="I92" t="s">
        <v>436</v>
      </c>
      <c r="J92" t="s">
        <v>70</v>
      </c>
      <c r="K92" t="s">
        <v>70</v>
      </c>
      <c r="L92" t="s">
        <v>437</v>
      </c>
      <c r="M92" t="s">
        <v>246</v>
      </c>
      <c r="N92" t="s">
        <v>737</v>
      </c>
      <c r="O92" s="22" t="s">
        <v>71</v>
      </c>
      <c r="P92" s="22" t="s">
        <v>471</v>
      </c>
      <c r="Q92" s="22" t="s">
        <v>73</v>
      </c>
      <c r="R92" s="22" t="s">
        <v>440</v>
      </c>
      <c r="S92" s="22" t="s">
        <v>74</v>
      </c>
      <c r="T92" s="34">
        <v>2.44</v>
      </c>
      <c r="U92" s="33">
        <v>47391</v>
      </c>
      <c r="V92" s="22" t="s">
        <v>779</v>
      </c>
      <c r="W92" s="23" t="s">
        <v>515</v>
      </c>
      <c r="X92" s="23" t="s">
        <v>442</v>
      </c>
      <c r="Z92" s="45">
        <v>4568939.9449210297</v>
      </c>
      <c r="AA92" s="42">
        <v>1</v>
      </c>
      <c r="AB92" s="42">
        <v>106.4</v>
      </c>
      <c r="AC92" s="17">
        <v>0</v>
      </c>
      <c r="AD92" s="17">
        <v>4861.3521000000001</v>
      </c>
      <c r="AH92" s="23" t="s">
        <v>943</v>
      </c>
      <c r="AI92" s="23" t="s">
        <v>944</v>
      </c>
      <c r="AJ92" s="23" t="s">
        <v>118</v>
      </c>
    </row>
    <row r="93" spans="1:36" x14ac:dyDescent="0.2">
      <c r="A93" s="22">
        <v>170</v>
      </c>
      <c r="C93" t="s">
        <v>77</v>
      </c>
      <c r="D93">
        <v>520018078</v>
      </c>
      <c r="E93" s="1" t="s">
        <v>433</v>
      </c>
      <c r="F93" t="s">
        <v>945</v>
      </c>
      <c r="G93" t="s">
        <v>946</v>
      </c>
      <c r="H93" t="s">
        <v>435</v>
      </c>
      <c r="I93" t="s">
        <v>436</v>
      </c>
      <c r="J93" t="s">
        <v>70</v>
      </c>
      <c r="K93" t="s">
        <v>70</v>
      </c>
      <c r="L93" t="s">
        <v>437</v>
      </c>
      <c r="M93" t="s">
        <v>246</v>
      </c>
      <c r="N93" t="s">
        <v>737</v>
      </c>
      <c r="O93" s="22" t="s">
        <v>71</v>
      </c>
      <c r="P93" s="22" t="s">
        <v>664</v>
      </c>
      <c r="Q93" s="22" t="s">
        <v>456</v>
      </c>
      <c r="R93" s="22" t="s">
        <v>440</v>
      </c>
      <c r="S93" s="22" t="s">
        <v>74</v>
      </c>
      <c r="T93" s="34">
        <v>4.6399999999999997</v>
      </c>
      <c r="U93" s="33">
        <v>47447</v>
      </c>
      <c r="V93" s="22" t="s">
        <v>138</v>
      </c>
      <c r="W93" s="23" t="s">
        <v>552</v>
      </c>
      <c r="X93" s="23" t="s">
        <v>442</v>
      </c>
      <c r="Z93" s="45">
        <v>19403701.475921098</v>
      </c>
      <c r="AA93" s="42">
        <v>1</v>
      </c>
      <c r="AB93" s="42">
        <v>100.7</v>
      </c>
      <c r="AC93" s="17">
        <v>0</v>
      </c>
      <c r="AD93" s="17">
        <v>19539.527389999999</v>
      </c>
      <c r="AH93" s="23" t="s">
        <v>754</v>
      </c>
      <c r="AI93" s="23" t="s">
        <v>947</v>
      </c>
      <c r="AJ93" s="23" t="s">
        <v>136</v>
      </c>
    </row>
    <row r="94" spans="1:36" x14ac:dyDescent="0.2">
      <c r="A94" s="22">
        <v>170</v>
      </c>
      <c r="C94" t="s">
        <v>948</v>
      </c>
      <c r="D94">
        <v>520029935</v>
      </c>
      <c r="E94" s="1" t="s">
        <v>433</v>
      </c>
      <c r="F94" t="s">
        <v>949</v>
      </c>
      <c r="G94" t="s">
        <v>950</v>
      </c>
      <c r="H94" t="s">
        <v>435</v>
      </c>
      <c r="I94" t="s">
        <v>436</v>
      </c>
      <c r="J94" t="s">
        <v>70</v>
      </c>
      <c r="K94" t="s">
        <v>70</v>
      </c>
      <c r="L94" t="s">
        <v>437</v>
      </c>
      <c r="M94" t="s">
        <v>246</v>
      </c>
      <c r="N94" t="s">
        <v>737</v>
      </c>
      <c r="O94" s="22" t="s">
        <v>71</v>
      </c>
      <c r="P94" s="22" t="s">
        <v>664</v>
      </c>
      <c r="Q94" s="22" t="s">
        <v>456</v>
      </c>
      <c r="R94" s="22" t="s">
        <v>440</v>
      </c>
      <c r="S94" s="22" t="s">
        <v>74</v>
      </c>
      <c r="T94" s="34">
        <v>3.75</v>
      </c>
      <c r="U94" s="33">
        <v>48441</v>
      </c>
      <c r="V94" s="22" t="s">
        <v>779</v>
      </c>
      <c r="W94" s="23" t="s">
        <v>671</v>
      </c>
      <c r="X94" s="23" t="s">
        <v>442</v>
      </c>
      <c r="Z94" s="45">
        <v>32098085.4272146</v>
      </c>
      <c r="AA94" s="42">
        <v>1</v>
      </c>
      <c r="AB94" s="42">
        <v>103.06</v>
      </c>
      <c r="AC94" s="17">
        <v>0</v>
      </c>
      <c r="AD94" s="17">
        <v>33080.286840000001</v>
      </c>
      <c r="AH94" s="23" t="s">
        <v>951</v>
      </c>
      <c r="AI94" s="23" t="s">
        <v>952</v>
      </c>
      <c r="AJ94" s="23" t="s">
        <v>774</v>
      </c>
    </row>
    <row r="95" spans="1:36" x14ac:dyDescent="0.2">
      <c r="A95" s="22">
        <v>170</v>
      </c>
      <c r="C95" t="s">
        <v>953</v>
      </c>
      <c r="D95">
        <v>513141879</v>
      </c>
      <c r="E95" s="1" t="s">
        <v>433</v>
      </c>
      <c r="F95" t="s">
        <v>954</v>
      </c>
      <c r="G95" t="s">
        <v>955</v>
      </c>
      <c r="H95" t="s">
        <v>435</v>
      </c>
      <c r="I95" t="s">
        <v>436</v>
      </c>
      <c r="J95" t="s">
        <v>70</v>
      </c>
      <c r="K95" t="s">
        <v>70</v>
      </c>
      <c r="L95" t="s">
        <v>437</v>
      </c>
      <c r="M95" t="s">
        <v>246</v>
      </c>
      <c r="N95" t="s">
        <v>737</v>
      </c>
      <c r="O95" s="22" t="s">
        <v>71</v>
      </c>
      <c r="P95" s="22" t="s">
        <v>664</v>
      </c>
      <c r="Q95" s="22" t="s">
        <v>456</v>
      </c>
      <c r="R95" s="22" t="s">
        <v>440</v>
      </c>
      <c r="S95" s="22" t="s">
        <v>74</v>
      </c>
      <c r="T95" s="34">
        <v>1.67</v>
      </c>
      <c r="U95" s="33">
        <v>46728</v>
      </c>
      <c r="V95" s="22" t="s">
        <v>138</v>
      </c>
      <c r="W95" s="23" t="s">
        <v>956</v>
      </c>
      <c r="X95" s="23" t="s">
        <v>442</v>
      </c>
      <c r="Z95" s="45">
        <v>2657448.25677566</v>
      </c>
      <c r="AA95" s="42">
        <v>1</v>
      </c>
      <c r="AB95" s="42">
        <v>108.5</v>
      </c>
      <c r="AC95" s="17">
        <v>0</v>
      </c>
      <c r="AD95" s="17">
        <v>2883.3313600000001</v>
      </c>
      <c r="AH95" s="23" t="s">
        <v>957</v>
      </c>
      <c r="AI95" s="23" t="s">
        <v>958</v>
      </c>
      <c r="AJ95" s="23" t="s">
        <v>101</v>
      </c>
    </row>
    <row r="96" spans="1:36" x14ac:dyDescent="0.2">
      <c r="A96" s="22">
        <v>170</v>
      </c>
      <c r="C96" t="s">
        <v>840</v>
      </c>
      <c r="D96">
        <v>513893123</v>
      </c>
      <c r="E96" s="1" t="s">
        <v>433</v>
      </c>
      <c r="F96" t="s">
        <v>959</v>
      </c>
      <c r="G96" t="s">
        <v>960</v>
      </c>
      <c r="H96" t="s">
        <v>435</v>
      </c>
      <c r="I96" t="s">
        <v>436</v>
      </c>
      <c r="J96" t="s">
        <v>70</v>
      </c>
      <c r="K96" t="s">
        <v>70</v>
      </c>
      <c r="L96" t="s">
        <v>437</v>
      </c>
      <c r="M96" t="s">
        <v>246</v>
      </c>
      <c r="N96" t="s">
        <v>843</v>
      </c>
      <c r="O96" s="22" t="s">
        <v>71</v>
      </c>
      <c r="P96" s="22" t="s">
        <v>202</v>
      </c>
      <c r="Q96" s="22" t="s">
        <v>456</v>
      </c>
      <c r="R96" s="22" t="s">
        <v>440</v>
      </c>
      <c r="S96" s="22" t="s">
        <v>74</v>
      </c>
      <c r="T96" s="34">
        <v>3.03</v>
      </c>
      <c r="U96" s="33">
        <v>48060</v>
      </c>
      <c r="V96" s="22" t="s">
        <v>253</v>
      </c>
      <c r="W96" s="23" t="s">
        <v>961</v>
      </c>
      <c r="X96" s="23" t="s">
        <v>442</v>
      </c>
      <c r="Z96" s="45">
        <v>8018113.6129564298</v>
      </c>
      <c r="AA96" s="42">
        <v>1</v>
      </c>
      <c r="AB96" s="42">
        <v>105.29</v>
      </c>
      <c r="AC96" s="17">
        <v>0</v>
      </c>
      <c r="AD96" s="17">
        <v>8442.2718199999999</v>
      </c>
      <c r="AH96" s="23" t="s">
        <v>962</v>
      </c>
      <c r="AI96" s="23" t="s">
        <v>963</v>
      </c>
      <c r="AJ96" s="23" t="s">
        <v>501</v>
      </c>
    </row>
    <row r="97" spans="1:36" x14ac:dyDescent="0.2">
      <c r="A97" s="22">
        <v>170</v>
      </c>
      <c r="C97" t="s">
        <v>533</v>
      </c>
      <c r="D97">
        <v>520031931</v>
      </c>
      <c r="E97" s="1" t="s">
        <v>433</v>
      </c>
      <c r="F97" t="s">
        <v>964</v>
      </c>
      <c r="G97" t="s">
        <v>965</v>
      </c>
      <c r="H97" t="s">
        <v>435</v>
      </c>
      <c r="I97" t="s">
        <v>436</v>
      </c>
      <c r="J97" t="s">
        <v>70</v>
      </c>
      <c r="K97" t="s">
        <v>70</v>
      </c>
      <c r="L97" t="s">
        <v>437</v>
      </c>
      <c r="M97" t="s">
        <v>246</v>
      </c>
      <c r="N97" t="s">
        <v>536</v>
      </c>
      <c r="O97" s="22" t="s">
        <v>71</v>
      </c>
      <c r="P97" s="22" t="s">
        <v>513</v>
      </c>
      <c r="Q97" s="22" t="s">
        <v>456</v>
      </c>
      <c r="R97" s="22" t="s">
        <v>440</v>
      </c>
      <c r="S97" s="22" t="s">
        <v>74</v>
      </c>
      <c r="T97" s="34">
        <v>7.9</v>
      </c>
      <c r="U97" s="33">
        <v>49461</v>
      </c>
      <c r="V97" s="22" t="s">
        <v>966</v>
      </c>
      <c r="W97" s="23" t="s">
        <v>845</v>
      </c>
      <c r="X97" s="23" t="s">
        <v>442</v>
      </c>
      <c r="Z97" s="45">
        <v>3658892.7884947201</v>
      </c>
      <c r="AA97" s="42">
        <v>1</v>
      </c>
      <c r="AB97" s="42">
        <v>93.89</v>
      </c>
      <c r="AC97" s="17">
        <v>0</v>
      </c>
      <c r="AD97" s="17">
        <v>3435.3344400000001</v>
      </c>
      <c r="AH97" s="23" t="s">
        <v>967</v>
      </c>
      <c r="AI97" s="23" t="s">
        <v>968</v>
      </c>
      <c r="AJ97" s="23" t="s">
        <v>126</v>
      </c>
    </row>
    <row r="98" spans="1:36" x14ac:dyDescent="0.2">
      <c r="A98" s="22">
        <v>170</v>
      </c>
      <c r="C98" t="s">
        <v>638</v>
      </c>
      <c r="D98">
        <v>520044520</v>
      </c>
      <c r="E98" s="1" t="s">
        <v>433</v>
      </c>
      <c r="F98" t="s">
        <v>969</v>
      </c>
      <c r="G98" t="s">
        <v>970</v>
      </c>
      <c r="H98" t="s">
        <v>435</v>
      </c>
      <c r="I98" t="s">
        <v>436</v>
      </c>
      <c r="J98" t="s">
        <v>70</v>
      </c>
      <c r="K98" t="s">
        <v>70</v>
      </c>
      <c r="L98" t="s">
        <v>437</v>
      </c>
      <c r="M98" t="s">
        <v>246</v>
      </c>
      <c r="N98" t="s">
        <v>438</v>
      </c>
      <c r="O98" s="22" t="s">
        <v>71</v>
      </c>
      <c r="P98" s="22" t="s">
        <v>202</v>
      </c>
      <c r="Q98" s="22" t="s">
        <v>456</v>
      </c>
      <c r="R98" s="22" t="s">
        <v>440</v>
      </c>
      <c r="S98" s="22" t="s">
        <v>74</v>
      </c>
      <c r="T98" s="34">
        <v>6.53</v>
      </c>
      <c r="U98" s="33">
        <v>50770</v>
      </c>
      <c r="V98" s="22" t="s">
        <v>459</v>
      </c>
      <c r="W98" s="23" t="s">
        <v>716</v>
      </c>
      <c r="X98" s="23" t="s">
        <v>442</v>
      </c>
      <c r="Z98" s="45">
        <v>2739228.4762616502</v>
      </c>
      <c r="AA98" s="42">
        <v>1</v>
      </c>
      <c r="AB98" s="42">
        <v>92.83</v>
      </c>
      <c r="AC98" s="17">
        <v>0</v>
      </c>
      <c r="AD98" s="17">
        <v>2542.8257899999999</v>
      </c>
      <c r="AH98" s="23" t="s">
        <v>971</v>
      </c>
      <c r="AI98" s="23" t="s">
        <v>524</v>
      </c>
      <c r="AJ98" s="23" t="s">
        <v>146</v>
      </c>
    </row>
    <row r="99" spans="1:36" x14ac:dyDescent="0.2">
      <c r="A99" s="22">
        <v>170</v>
      </c>
      <c r="C99" t="s">
        <v>656</v>
      </c>
      <c r="D99">
        <v>520035171</v>
      </c>
      <c r="E99" s="1" t="s">
        <v>433</v>
      </c>
      <c r="F99" t="s">
        <v>972</v>
      </c>
      <c r="G99" t="s">
        <v>973</v>
      </c>
      <c r="H99" t="s">
        <v>435</v>
      </c>
      <c r="I99" t="s">
        <v>436</v>
      </c>
      <c r="J99" t="s">
        <v>70</v>
      </c>
      <c r="K99" t="s">
        <v>70</v>
      </c>
      <c r="L99" t="s">
        <v>437</v>
      </c>
      <c r="M99" t="s">
        <v>246</v>
      </c>
      <c r="N99" t="s">
        <v>497</v>
      </c>
      <c r="O99" s="22" t="s">
        <v>71</v>
      </c>
      <c r="P99" s="22" t="s">
        <v>215</v>
      </c>
      <c r="Q99" s="22" t="s">
        <v>456</v>
      </c>
      <c r="R99" s="22" t="s">
        <v>440</v>
      </c>
      <c r="S99" s="22" t="s">
        <v>74</v>
      </c>
      <c r="T99" s="34">
        <v>3.57</v>
      </c>
      <c r="U99" s="33">
        <v>47938</v>
      </c>
      <c r="V99" s="22" t="s">
        <v>974</v>
      </c>
      <c r="W99" s="23" t="s">
        <v>975</v>
      </c>
      <c r="X99" s="23" t="s">
        <v>442</v>
      </c>
      <c r="Z99" s="45">
        <v>1093252.39944172</v>
      </c>
      <c r="AA99" s="42">
        <v>1</v>
      </c>
      <c r="AB99" s="42">
        <v>100.67</v>
      </c>
      <c r="AC99" s="17">
        <v>0</v>
      </c>
      <c r="AD99" s="17">
        <v>1100.57719</v>
      </c>
      <c r="AH99" s="23" t="s">
        <v>976</v>
      </c>
      <c r="AI99" s="23" t="s">
        <v>977</v>
      </c>
      <c r="AJ99" s="23" t="s">
        <v>135</v>
      </c>
    </row>
    <row r="100" spans="1:36" x14ac:dyDescent="0.2">
      <c r="A100" s="22">
        <v>170</v>
      </c>
      <c r="C100" t="s">
        <v>629</v>
      </c>
      <c r="D100">
        <v>510560188</v>
      </c>
      <c r="E100" s="1" t="s">
        <v>433</v>
      </c>
      <c r="F100" t="s">
        <v>978</v>
      </c>
      <c r="G100" t="s">
        <v>979</v>
      </c>
      <c r="H100" t="s">
        <v>435</v>
      </c>
      <c r="I100" t="s">
        <v>436</v>
      </c>
      <c r="J100" t="s">
        <v>70</v>
      </c>
      <c r="K100" t="s">
        <v>70</v>
      </c>
      <c r="L100" t="s">
        <v>437</v>
      </c>
      <c r="M100" t="s">
        <v>246</v>
      </c>
      <c r="N100" t="s">
        <v>497</v>
      </c>
      <c r="O100" s="22" t="s">
        <v>71</v>
      </c>
      <c r="P100" s="22" t="s">
        <v>215</v>
      </c>
      <c r="Q100" s="22" t="s">
        <v>456</v>
      </c>
      <c r="R100" s="22" t="s">
        <v>440</v>
      </c>
      <c r="S100" s="22" t="s">
        <v>74</v>
      </c>
      <c r="T100" s="34">
        <v>4.7</v>
      </c>
      <c r="U100" s="33">
        <v>47937</v>
      </c>
      <c r="V100" s="22" t="s">
        <v>980</v>
      </c>
      <c r="W100" s="23" t="s">
        <v>695</v>
      </c>
      <c r="X100" s="23" t="s">
        <v>442</v>
      </c>
      <c r="Z100" s="45">
        <v>328453.476067779</v>
      </c>
      <c r="AA100" s="42">
        <v>1</v>
      </c>
      <c r="AB100" s="42">
        <v>103.7</v>
      </c>
      <c r="AC100" s="17">
        <v>0</v>
      </c>
      <c r="AD100" s="17">
        <v>340.60624999999999</v>
      </c>
      <c r="AH100" s="23" t="s">
        <v>343</v>
      </c>
      <c r="AI100" s="23" t="s">
        <v>167</v>
      </c>
      <c r="AJ100" s="23" t="s">
        <v>116</v>
      </c>
    </row>
    <row r="101" spans="1:36" x14ac:dyDescent="0.2">
      <c r="A101" s="22">
        <v>170</v>
      </c>
      <c r="C101" t="s">
        <v>981</v>
      </c>
      <c r="D101">
        <v>515846558</v>
      </c>
      <c r="E101" s="1" t="s">
        <v>433</v>
      </c>
      <c r="F101" t="s">
        <v>982</v>
      </c>
      <c r="G101" t="s">
        <v>983</v>
      </c>
      <c r="H101" t="s">
        <v>435</v>
      </c>
      <c r="I101" t="s">
        <v>436</v>
      </c>
      <c r="J101" t="s">
        <v>70</v>
      </c>
      <c r="K101" t="s">
        <v>70</v>
      </c>
      <c r="L101" t="s">
        <v>437</v>
      </c>
      <c r="M101" t="s">
        <v>246</v>
      </c>
      <c r="N101" t="s">
        <v>464</v>
      </c>
      <c r="O101" s="22" t="s">
        <v>71</v>
      </c>
      <c r="P101" s="22" t="s">
        <v>579</v>
      </c>
      <c r="Q101" s="22" t="s">
        <v>73</v>
      </c>
      <c r="R101" s="22" t="s">
        <v>440</v>
      </c>
      <c r="S101" s="22" t="s">
        <v>74</v>
      </c>
      <c r="T101" s="34">
        <v>4.25</v>
      </c>
      <c r="U101" s="33">
        <v>48852</v>
      </c>
      <c r="V101" s="22" t="s">
        <v>258</v>
      </c>
      <c r="W101" s="23" t="s">
        <v>912</v>
      </c>
      <c r="X101" s="23" t="s">
        <v>442</v>
      </c>
      <c r="Z101" s="45">
        <v>2440793.3611197602</v>
      </c>
      <c r="AA101" s="42">
        <v>1</v>
      </c>
      <c r="AB101" s="42">
        <v>100.84</v>
      </c>
      <c r="AC101" s="17">
        <v>0</v>
      </c>
      <c r="AD101" s="17">
        <v>2461.29603</v>
      </c>
      <c r="AH101" s="23" t="s">
        <v>697</v>
      </c>
      <c r="AI101" s="23" t="s">
        <v>984</v>
      </c>
      <c r="AJ101" s="23" t="s">
        <v>150</v>
      </c>
    </row>
    <row r="102" spans="1:36" x14ac:dyDescent="0.2">
      <c r="A102" s="22">
        <v>170</v>
      </c>
      <c r="C102" t="s">
        <v>985</v>
      </c>
      <c r="D102">
        <v>520034505</v>
      </c>
      <c r="E102" s="1" t="s">
        <v>433</v>
      </c>
      <c r="F102" t="s">
        <v>986</v>
      </c>
      <c r="G102" t="s">
        <v>987</v>
      </c>
      <c r="H102" t="s">
        <v>435</v>
      </c>
      <c r="I102" t="s">
        <v>436</v>
      </c>
      <c r="J102" t="s">
        <v>70</v>
      </c>
      <c r="K102" t="s">
        <v>70</v>
      </c>
      <c r="L102" t="s">
        <v>437</v>
      </c>
      <c r="M102" t="s">
        <v>246</v>
      </c>
      <c r="N102" t="s">
        <v>483</v>
      </c>
      <c r="O102" s="22" t="s">
        <v>71</v>
      </c>
      <c r="P102" s="22" t="s">
        <v>398</v>
      </c>
      <c r="Q102" s="22" t="s">
        <v>456</v>
      </c>
      <c r="R102" s="22" t="s">
        <v>440</v>
      </c>
      <c r="S102" s="22" t="s">
        <v>74</v>
      </c>
      <c r="T102" s="34">
        <v>3.24</v>
      </c>
      <c r="U102" s="33">
        <v>48319</v>
      </c>
      <c r="V102" s="22" t="s">
        <v>988</v>
      </c>
      <c r="W102" s="23" t="s">
        <v>989</v>
      </c>
      <c r="X102" s="23" t="s">
        <v>442</v>
      </c>
      <c r="Z102" s="45">
        <v>2280166.2295917799</v>
      </c>
      <c r="AA102" s="42">
        <v>1</v>
      </c>
      <c r="AB102" s="42">
        <v>105.96</v>
      </c>
      <c r="AC102" s="17">
        <v>0</v>
      </c>
      <c r="AD102" s="17">
        <v>2416.06414</v>
      </c>
      <c r="AH102" s="23" t="s">
        <v>990</v>
      </c>
      <c r="AI102" s="23" t="s">
        <v>991</v>
      </c>
      <c r="AJ102" s="23" t="s">
        <v>150</v>
      </c>
    </row>
    <row r="103" spans="1:36" x14ac:dyDescent="0.2">
      <c r="A103" s="22">
        <v>170</v>
      </c>
      <c r="C103" t="s">
        <v>452</v>
      </c>
      <c r="D103">
        <v>520001736</v>
      </c>
      <c r="E103" s="1" t="s">
        <v>433</v>
      </c>
      <c r="F103" t="s">
        <v>992</v>
      </c>
      <c r="G103" t="s">
        <v>993</v>
      </c>
      <c r="H103" t="s">
        <v>435</v>
      </c>
      <c r="I103" t="s">
        <v>436</v>
      </c>
      <c r="J103" t="s">
        <v>70</v>
      </c>
      <c r="K103" t="s">
        <v>70</v>
      </c>
      <c r="L103" t="s">
        <v>437</v>
      </c>
      <c r="M103" t="s">
        <v>246</v>
      </c>
      <c r="N103" t="s">
        <v>438</v>
      </c>
      <c r="O103" s="22" t="s">
        <v>71</v>
      </c>
      <c r="P103" s="22" t="s">
        <v>455</v>
      </c>
      <c r="Q103" s="22" t="s">
        <v>456</v>
      </c>
      <c r="R103" s="22" t="s">
        <v>440</v>
      </c>
      <c r="S103" s="22" t="s">
        <v>74</v>
      </c>
      <c r="T103" s="34">
        <v>4.67</v>
      </c>
      <c r="U103" s="33">
        <v>49490</v>
      </c>
      <c r="V103" s="22" t="s">
        <v>994</v>
      </c>
      <c r="W103" s="23" t="s">
        <v>995</v>
      </c>
      <c r="X103" s="23" t="s">
        <v>442</v>
      </c>
      <c r="Z103" s="45">
        <v>7524637.9778945902</v>
      </c>
      <c r="AA103" s="42">
        <v>1</v>
      </c>
      <c r="AB103" s="42">
        <v>100.11</v>
      </c>
      <c r="AC103" s="17">
        <v>0</v>
      </c>
      <c r="AD103" s="17">
        <v>7532.9150799999998</v>
      </c>
      <c r="AH103" s="23" t="s">
        <v>996</v>
      </c>
      <c r="AI103" s="23" t="s">
        <v>997</v>
      </c>
      <c r="AJ103" s="23" t="s">
        <v>998</v>
      </c>
    </row>
    <row r="104" spans="1:36" x14ac:dyDescent="0.2">
      <c r="A104" s="22">
        <v>170</v>
      </c>
      <c r="C104" t="s">
        <v>999</v>
      </c>
      <c r="D104">
        <v>516269248</v>
      </c>
      <c r="E104" s="1" t="s">
        <v>433</v>
      </c>
      <c r="F104" t="s">
        <v>1000</v>
      </c>
      <c r="G104" t="s">
        <v>1001</v>
      </c>
      <c r="H104" t="s">
        <v>435</v>
      </c>
      <c r="I104" t="s">
        <v>436</v>
      </c>
      <c r="J104" t="s">
        <v>70</v>
      </c>
      <c r="K104" t="s">
        <v>70</v>
      </c>
      <c r="L104" t="s">
        <v>437</v>
      </c>
      <c r="M104" t="s">
        <v>246</v>
      </c>
      <c r="N104" t="s">
        <v>549</v>
      </c>
      <c r="O104" s="22" t="s">
        <v>71</v>
      </c>
      <c r="P104" s="22" t="s">
        <v>92</v>
      </c>
      <c r="Q104" s="22" t="s">
        <v>456</v>
      </c>
      <c r="R104" s="22" t="s">
        <v>440</v>
      </c>
      <c r="S104" s="22" t="s">
        <v>74</v>
      </c>
      <c r="T104" s="34">
        <v>3.45</v>
      </c>
      <c r="U104" s="33">
        <v>48121</v>
      </c>
      <c r="V104" s="22" t="s">
        <v>617</v>
      </c>
      <c r="W104" s="23" t="s">
        <v>1002</v>
      </c>
      <c r="X104" s="23" t="s">
        <v>442</v>
      </c>
      <c r="Z104" s="45">
        <v>6754358.4588692598</v>
      </c>
      <c r="AA104" s="42">
        <v>1</v>
      </c>
      <c r="AB104" s="42">
        <v>109.14</v>
      </c>
      <c r="AC104" s="17">
        <v>0</v>
      </c>
      <c r="AD104" s="17">
        <v>7371.7068200000003</v>
      </c>
      <c r="AH104" s="23" t="s">
        <v>1003</v>
      </c>
      <c r="AI104" s="23" t="s">
        <v>1004</v>
      </c>
      <c r="AJ104" s="23" t="s">
        <v>343</v>
      </c>
    </row>
    <row r="105" spans="1:36" x14ac:dyDescent="0.2">
      <c r="A105" s="22">
        <v>170</v>
      </c>
      <c r="C105" t="s">
        <v>734</v>
      </c>
      <c r="D105">
        <v>520032046</v>
      </c>
      <c r="E105" s="1" t="s">
        <v>433</v>
      </c>
      <c r="F105" t="s">
        <v>1005</v>
      </c>
      <c r="G105" t="s">
        <v>1006</v>
      </c>
      <c r="H105" t="s">
        <v>435</v>
      </c>
      <c r="I105" t="s">
        <v>436</v>
      </c>
      <c r="J105" t="s">
        <v>70</v>
      </c>
      <c r="K105" t="s">
        <v>70</v>
      </c>
      <c r="L105" t="s">
        <v>437</v>
      </c>
      <c r="M105" t="s">
        <v>246</v>
      </c>
      <c r="N105" t="s">
        <v>737</v>
      </c>
      <c r="O105" s="22" t="s">
        <v>71</v>
      </c>
      <c r="P105" s="22" t="s">
        <v>664</v>
      </c>
      <c r="Q105" s="22" t="s">
        <v>456</v>
      </c>
      <c r="R105" s="22" t="s">
        <v>440</v>
      </c>
      <c r="S105" s="22" t="s">
        <v>74</v>
      </c>
      <c r="T105" s="34">
        <v>2.93</v>
      </c>
      <c r="U105" s="33">
        <v>47950</v>
      </c>
      <c r="V105" s="22" t="s">
        <v>138</v>
      </c>
      <c r="W105" s="23" t="s">
        <v>552</v>
      </c>
      <c r="X105" s="23" t="s">
        <v>442</v>
      </c>
      <c r="Z105" s="45">
        <v>3598119.4986916799</v>
      </c>
      <c r="AA105" s="42">
        <v>1</v>
      </c>
      <c r="AB105" s="42">
        <v>103.82</v>
      </c>
      <c r="AC105" s="17">
        <v>0</v>
      </c>
      <c r="AD105" s="17">
        <v>3735.5676600000002</v>
      </c>
      <c r="AH105" s="23" t="s">
        <v>164</v>
      </c>
      <c r="AI105" s="23" t="s">
        <v>908</v>
      </c>
      <c r="AJ105" s="23" t="s">
        <v>117</v>
      </c>
    </row>
    <row r="106" spans="1:36" x14ac:dyDescent="0.2">
      <c r="A106" s="22">
        <v>170</v>
      </c>
      <c r="C106" t="s">
        <v>824</v>
      </c>
      <c r="D106">
        <v>515434074</v>
      </c>
      <c r="E106" s="1" t="s">
        <v>433</v>
      </c>
      <c r="F106" t="s">
        <v>1007</v>
      </c>
      <c r="G106" t="s">
        <v>1008</v>
      </c>
      <c r="H106" t="s">
        <v>435</v>
      </c>
      <c r="I106" t="s">
        <v>436</v>
      </c>
      <c r="J106" t="s">
        <v>70</v>
      </c>
      <c r="K106" t="s">
        <v>70</v>
      </c>
      <c r="L106" t="s">
        <v>437</v>
      </c>
      <c r="M106" t="s">
        <v>246</v>
      </c>
      <c r="N106" t="s">
        <v>438</v>
      </c>
      <c r="O106" s="22" t="s">
        <v>71</v>
      </c>
      <c r="P106" s="22" t="s">
        <v>821</v>
      </c>
      <c r="Q106" s="22" t="s">
        <v>73</v>
      </c>
      <c r="R106" s="22" t="s">
        <v>440</v>
      </c>
      <c r="S106" s="22" t="s">
        <v>74</v>
      </c>
      <c r="T106" s="34">
        <v>1.99</v>
      </c>
      <c r="U106" s="33">
        <v>46477</v>
      </c>
      <c r="V106" s="22" t="s">
        <v>1009</v>
      </c>
      <c r="W106" s="23" t="s">
        <v>937</v>
      </c>
      <c r="X106" s="23" t="s">
        <v>442</v>
      </c>
      <c r="Z106" s="45">
        <v>1247329.81960509</v>
      </c>
      <c r="AA106" s="42">
        <v>1</v>
      </c>
      <c r="AB106" s="42">
        <v>105.55</v>
      </c>
      <c r="AC106" s="17">
        <v>0</v>
      </c>
      <c r="AD106" s="17">
        <v>1316.5566200000001</v>
      </c>
      <c r="AH106" s="23" t="s">
        <v>565</v>
      </c>
      <c r="AI106" s="23" t="s">
        <v>1010</v>
      </c>
      <c r="AJ106" s="23" t="s">
        <v>127</v>
      </c>
    </row>
    <row r="107" spans="1:36" x14ac:dyDescent="0.2">
      <c r="A107" s="22">
        <v>170</v>
      </c>
      <c r="C107" t="s">
        <v>1011</v>
      </c>
      <c r="D107">
        <v>512882747</v>
      </c>
      <c r="E107" s="1" t="s">
        <v>433</v>
      </c>
      <c r="F107" t="s">
        <v>1012</v>
      </c>
      <c r="G107" t="s">
        <v>1013</v>
      </c>
      <c r="H107" t="s">
        <v>435</v>
      </c>
      <c r="I107" t="s">
        <v>436</v>
      </c>
      <c r="J107" t="s">
        <v>70</v>
      </c>
      <c r="K107" t="s">
        <v>70</v>
      </c>
      <c r="L107" t="s">
        <v>437</v>
      </c>
      <c r="M107" t="s">
        <v>246</v>
      </c>
      <c r="N107" t="s">
        <v>832</v>
      </c>
      <c r="O107" s="22" t="s">
        <v>71</v>
      </c>
      <c r="P107" s="22" t="s">
        <v>465</v>
      </c>
      <c r="Q107" s="22" t="s">
        <v>465</v>
      </c>
      <c r="R107" s="22" t="s">
        <v>465</v>
      </c>
      <c r="S107" s="22" t="s">
        <v>74</v>
      </c>
      <c r="T107" s="34">
        <v>1.99</v>
      </c>
      <c r="U107" s="33">
        <v>46752</v>
      </c>
      <c r="V107" s="22" t="s">
        <v>1014</v>
      </c>
      <c r="W107" s="23" t="s">
        <v>1015</v>
      </c>
      <c r="X107" s="23" t="s">
        <v>442</v>
      </c>
      <c r="Z107" s="45">
        <v>1936449.68376181</v>
      </c>
      <c r="AA107" s="42">
        <v>1</v>
      </c>
      <c r="AB107" s="42">
        <v>109.81</v>
      </c>
      <c r="AC107" s="17">
        <v>0</v>
      </c>
      <c r="AD107" s="17">
        <v>2126.4153999999999</v>
      </c>
      <c r="AH107" s="23" t="s">
        <v>1016</v>
      </c>
      <c r="AI107" s="23" t="s">
        <v>1017</v>
      </c>
      <c r="AJ107" s="23" t="s">
        <v>167</v>
      </c>
    </row>
    <row r="108" spans="1:36" x14ac:dyDescent="0.2">
      <c r="A108" s="22">
        <v>170</v>
      </c>
      <c r="C108" t="s">
        <v>1018</v>
      </c>
      <c r="D108">
        <v>520038332</v>
      </c>
      <c r="E108" s="1" t="s">
        <v>433</v>
      </c>
      <c r="F108" t="s">
        <v>1019</v>
      </c>
      <c r="G108" t="s">
        <v>1020</v>
      </c>
      <c r="H108" t="s">
        <v>435</v>
      </c>
      <c r="I108" t="s">
        <v>436</v>
      </c>
      <c r="J108" t="s">
        <v>70</v>
      </c>
      <c r="K108" t="s">
        <v>70</v>
      </c>
      <c r="L108" t="s">
        <v>437</v>
      </c>
      <c r="M108" t="s">
        <v>246</v>
      </c>
      <c r="N108" t="s">
        <v>438</v>
      </c>
      <c r="O108" s="22" t="s">
        <v>71</v>
      </c>
      <c r="P108" s="22" t="s">
        <v>465</v>
      </c>
      <c r="Q108" s="22" t="s">
        <v>465</v>
      </c>
      <c r="R108" s="22" t="s">
        <v>465</v>
      </c>
      <c r="S108" s="22" t="s">
        <v>74</v>
      </c>
      <c r="T108" s="34">
        <v>1.92</v>
      </c>
      <c r="U108" s="33">
        <v>46478</v>
      </c>
      <c r="V108" s="22" t="s">
        <v>641</v>
      </c>
      <c r="W108" s="23" t="s">
        <v>896</v>
      </c>
      <c r="X108" s="23" t="s">
        <v>442</v>
      </c>
      <c r="Z108" s="45">
        <v>6052138.1307032304</v>
      </c>
      <c r="AA108" s="42">
        <v>1</v>
      </c>
      <c r="AB108" s="42">
        <v>108</v>
      </c>
      <c r="AC108" s="17">
        <v>171.87700000000001</v>
      </c>
      <c r="AD108" s="17">
        <v>6708.1861699999999</v>
      </c>
      <c r="AH108" s="23" t="s">
        <v>1021</v>
      </c>
      <c r="AI108" s="23" t="s">
        <v>1022</v>
      </c>
      <c r="AJ108" s="23" t="s">
        <v>977</v>
      </c>
    </row>
    <row r="109" spans="1:36" x14ac:dyDescent="0.2">
      <c r="A109" s="22">
        <v>170</v>
      </c>
      <c r="C109" t="s">
        <v>1023</v>
      </c>
      <c r="D109">
        <v>512607888</v>
      </c>
      <c r="E109" s="1" t="s">
        <v>433</v>
      </c>
      <c r="F109" t="s">
        <v>1024</v>
      </c>
      <c r="G109" t="s">
        <v>1025</v>
      </c>
      <c r="H109" t="s">
        <v>435</v>
      </c>
      <c r="I109" t="s">
        <v>436</v>
      </c>
      <c r="J109" t="s">
        <v>70</v>
      </c>
      <c r="K109" t="s">
        <v>70</v>
      </c>
      <c r="L109" t="s">
        <v>437</v>
      </c>
      <c r="M109" t="s">
        <v>246</v>
      </c>
      <c r="N109" t="s">
        <v>1026</v>
      </c>
      <c r="O109" s="22" t="s">
        <v>71</v>
      </c>
      <c r="P109" s="22" t="s">
        <v>215</v>
      </c>
      <c r="Q109" s="22" t="s">
        <v>456</v>
      </c>
      <c r="R109" s="22" t="s">
        <v>440</v>
      </c>
      <c r="S109" s="22" t="s">
        <v>74</v>
      </c>
      <c r="T109" s="34">
        <v>3.32</v>
      </c>
      <c r="U109" s="33">
        <v>48579</v>
      </c>
      <c r="V109" s="22" t="s">
        <v>800</v>
      </c>
      <c r="W109" s="23" t="s">
        <v>912</v>
      </c>
      <c r="X109" s="23" t="s">
        <v>442</v>
      </c>
      <c r="Z109" s="45">
        <v>644090.82935987902</v>
      </c>
      <c r="AA109" s="42">
        <v>1</v>
      </c>
      <c r="AB109" s="42">
        <v>109.85</v>
      </c>
      <c r="AC109" s="17">
        <v>0</v>
      </c>
      <c r="AD109" s="17">
        <v>707.53377999999998</v>
      </c>
      <c r="AH109" s="23" t="s">
        <v>708</v>
      </c>
      <c r="AI109" s="23" t="s">
        <v>1027</v>
      </c>
      <c r="AJ109" s="23" t="s">
        <v>103</v>
      </c>
    </row>
    <row r="110" spans="1:36" x14ac:dyDescent="0.2">
      <c r="A110" s="22">
        <v>170</v>
      </c>
      <c r="C110" t="s">
        <v>1028</v>
      </c>
      <c r="D110">
        <v>511519829</v>
      </c>
      <c r="E110" s="1" t="s">
        <v>433</v>
      </c>
      <c r="F110" t="s">
        <v>1029</v>
      </c>
      <c r="G110" t="s">
        <v>1030</v>
      </c>
      <c r="H110" t="s">
        <v>435</v>
      </c>
      <c r="I110" t="s">
        <v>436</v>
      </c>
      <c r="J110" t="s">
        <v>70</v>
      </c>
      <c r="K110" t="s">
        <v>70</v>
      </c>
      <c r="L110" t="s">
        <v>437</v>
      </c>
      <c r="M110" t="s">
        <v>246</v>
      </c>
      <c r="N110" t="s">
        <v>438</v>
      </c>
      <c r="O110" s="22" t="s">
        <v>71</v>
      </c>
      <c r="P110" s="22" t="s">
        <v>465</v>
      </c>
      <c r="Q110" s="22" t="s">
        <v>465</v>
      </c>
      <c r="R110" s="22" t="s">
        <v>465</v>
      </c>
      <c r="S110" s="22" t="s">
        <v>74</v>
      </c>
      <c r="T110" s="34">
        <v>1.68</v>
      </c>
      <c r="U110" s="33">
        <v>46387</v>
      </c>
      <c r="V110" s="22" t="s">
        <v>1031</v>
      </c>
      <c r="W110" s="23" t="s">
        <v>1032</v>
      </c>
      <c r="X110" s="23" t="s">
        <v>442</v>
      </c>
      <c r="Z110" s="45">
        <v>4417631.1994844498</v>
      </c>
      <c r="AA110" s="42">
        <v>1</v>
      </c>
      <c r="AB110" s="42">
        <v>108.75</v>
      </c>
      <c r="AC110" s="17">
        <v>0</v>
      </c>
      <c r="AD110" s="17">
        <v>4804.1739299999999</v>
      </c>
      <c r="AH110" s="23" t="s">
        <v>1033</v>
      </c>
      <c r="AI110" s="23" t="s">
        <v>1034</v>
      </c>
      <c r="AJ110" s="23" t="s">
        <v>118</v>
      </c>
    </row>
    <row r="111" spans="1:36" x14ac:dyDescent="0.2">
      <c r="A111" s="22">
        <v>170</v>
      </c>
      <c r="C111" t="s">
        <v>81</v>
      </c>
      <c r="D111">
        <v>520000118</v>
      </c>
      <c r="E111" s="1" t="s">
        <v>433</v>
      </c>
      <c r="F111" t="s">
        <v>1035</v>
      </c>
      <c r="G111" t="s">
        <v>1036</v>
      </c>
      <c r="H111" t="s">
        <v>435</v>
      </c>
      <c r="I111" t="s">
        <v>436</v>
      </c>
      <c r="J111" t="s">
        <v>70</v>
      </c>
      <c r="K111" t="s">
        <v>70</v>
      </c>
      <c r="L111" t="s">
        <v>437</v>
      </c>
      <c r="M111" t="s">
        <v>246</v>
      </c>
      <c r="N111" t="s">
        <v>737</v>
      </c>
      <c r="O111" s="22" t="s">
        <v>71</v>
      </c>
      <c r="P111" s="22" t="s">
        <v>72</v>
      </c>
      <c r="Q111" s="22" t="s">
        <v>73</v>
      </c>
      <c r="R111" s="22" t="s">
        <v>440</v>
      </c>
      <c r="S111" s="22" t="s">
        <v>74</v>
      </c>
      <c r="T111" s="34">
        <v>3.97</v>
      </c>
      <c r="U111" s="33">
        <v>48547</v>
      </c>
      <c r="V111" s="22" t="s">
        <v>1037</v>
      </c>
      <c r="W111" s="23" t="s">
        <v>1038</v>
      </c>
      <c r="X111" s="23" t="s">
        <v>442</v>
      </c>
      <c r="Z111" s="45">
        <v>10364280.4638447</v>
      </c>
      <c r="AA111" s="42">
        <v>1</v>
      </c>
      <c r="AB111" s="42">
        <v>103.09</v>
      </c>
      <c r="AC111" s="17">
        <v>0</v>
      </c>
      <c r="AD111" s="17">
        <v>10684.53673</v>
      </c>
      <c r="AH111" s="23" t="s">
        <v>1039</v>
      </c>
      <c r="AI111" s="23" t="s">
        <v>1040</v>
      </c>
      <c r="AJ111" s="23" t="s">
        <v>865</v>
      </c>
    </row>
    <row r="112" spans="1:36" x14ac:dyDescent="0.2">
      <c r="A112" s="22">
        <v>170</v>
      </c>
      <c r="C112" t="s">
        <v>840</v>
      </c>
      <c r="D112">
        <v>513893123</v>
      </c>
      <c r="E112" s="1" t="s">
        <v>433</v>
      </c>
      <c r="F112" t="s">
        <v>1041</v>
      </c>
      <c r="G112" t="s">
        <v>1042</v>
      </c>
      <c r="H112" t="s">
        <v>435</v>
      </c>
      <c r="I112" t="s">
        <v>436</v>
      </c>
      <c r="J112" t="s">
        <v>70</v>
      </c>
      <c r="K112" t="s">
        <v>70</v>
      </c>
      <c r="L112" t="s">
        <v>437</v>
      </c>
      <c r="M112" t="s">
        <v>246</v>
      </c>
      <c r="N112" t="s">
        <v>843</v>
      </c>
      <c r="O112" s="22" t="s">
        <v>71</v>
      </c>
      <c r="P112" s="22" t="s">
        <v>202</v>
      </c>
      <c r="Q112" s="22" t="s">
        <v>456</v>
      </c>
      <c r="R112" s="22" t="s">
        <v>440</v>
      </c>
      <c r="S112" s="22" t="s">
        <v>74</v>
      </c>
      <c r="T112" s="34">
        <v>1.31</v>
      </c>
      <c r="U112" s="33">
        <v>46477</v>
      </c>
      <c r="V112" s="22" t="s">
        <v>1043</v>
      </c>
      <c r="W112" s="23" t="s">
        <v>777</v>
      </c>
      <c r="X112" s="23" t="s">
        <v>442</v>
      </c>
      <c r="Z112" s="45">
        <v>1302309.7357185599</v>
      </c>
      <c r="AA112" s="42">
        <v>1</v>
      </c>
      <c r="AB112" s="42">
        <v>107.99</v>
      </c>
      <c r="AC112" s="17">
        <v>0</v>
      </c>
      <c r="AD112" s="17">
        <v>1406.36428</v>
      </c>
      <c r="AH112" s="23" t="s">
        <v>1044</v>
      </c>
      <c r="AI112" s="23" t="s">
        <v>169</v>
      </c>
      <c r="AJ112" s="23" t="s">
        <v>315</v>
      </c>
    </row>
    <row r="113" spans="1:36" x14ac:dyDescent="0.2">
      <c r="A113" s="22">
        <v>170</v>
      </c>
      <c r="C113" t="s">
        <v>734</v>
      </c>
      <c r="D113">
        <v>520032046</v>
      </c>
      <c r="E113" s="1" t="s">
        <v>433</v>
      </c>
      <c r="F113" t="s">
        <v>1045</v>
      </c>
      <c r="G113" t="s">
        <v>1046</v>
      </c>
      <c r="H113" t="s">
        <v>435</v>
      </c>
      <c r="I113" t="s">
        <v>436</v>
      </c>
      <c r="J113" t="s">
        <v>70</v>
      </c>
      <c r="K113" t="s">
        <v>70</v>
      </c>
      <c r="L113" t="s">
        <v>437</v>
      </c>
      <c r="M113" t="s">
        <v>246</v>
      </c>
      <c r="N113" t="s">
        <v>737</v>
      </c>
      <c r="O113" s="22" t="s">
        <v>71</v>
      </c>
      <c r="P113" s="22" t="s">
        <v>664</v>
      </c>
      <c r="Q113" s="22" t="s">
        <v>456</v>
      </c>
      <c r="R113" s="22" t="s">
        <v>440</v>
      </c>
      <c r="S113" s="22" t="s">
        <v>74</v>
      </c>
      <c r="T113" s="34">
        <v>3.53</v>
      </c>
      <c r="U113" s="33">
        <v>48190</v>
      </c>
      <c r="V113" s="22" t="s">
        <v>833</v>
      </c>
      <c r="W113" s="23" t="s">
        <v>1047</v>
      </c>
      <c r="X113" s="23" t="s">
        <v>442</v>
      </c>
      <c r="Z113" s="45">
        <v>8898451.6709819809</v>
      </c>
      <c r="AA113" s="42">
        <v>1</v>
      </c>
      <c r="AB113" s="42">
        <v>104.35</v>
      </c>
      <c r="AC113" s="17">
        <v>0</v>
      </c>
      <c r="AD113" s="17">
        <v>9285.5343200000007</v>
      </c>
      <c r="AH113" s="23" t="s">
        <v>1048</v>
      </c>
      <c r="AI113" s="23" t="s">
        <v>1049</v>
      </c>
      <c r="AJ113" s="23" t="s">
        <v>132</v>
      </c>
    </row>
    <row r="114" spans="1:36" x14ac:dyDescent="0.2">
      <c r="A114" s="22">
        <v>170</v>
      </c>
      <c r="C114" t="s">
        <v>1050</v>
      </c>
      <c r="D114">
        <v>512025891</v>
      </c>
      <c r="E114" s="1" t="s">
        <v>433</v>
      </c>
      <c r="F114" t="s">
        <v>1051</v>
      </c>
      <c r="G114" t="s">
        <v>1052</v>
      </c>
      <c r="H114" t="s">
        <v>435</v>
      </c>
      <c r="I114" t="s">
        <v>436</v>
      </c>
      <c r="J114" t="s">
        <v>70</v>
      </c>
      <c r="K114" t="s">
        <v>70</v>
      </c>
      <c r="L114" t="s">
        <v>437</v>
      </c>
      <c r="M114" t="s">
        <v>246</v>
      </c>
      <c r="N114" t="s">
        <v>616</v>
      </c>
      <c r="O114" s="22" t="s">
        <v>71</v>
      </c>
      <c r="P114" s="22" t="s">
        <v>579</v>
      </c>
      <c r="Q114" s="22" t="s">
        <v>73</v>
      </c>
      <c r="R114" s="22" t="s">
        <v>440</v>
      </c>
      <c r="S114" s="22" t="s">
        <v>74</v>
      </c>
      <c r="T114" s="34">
        <v>1.57</v>
      </c>
      <c r="U114" s="33">
        <v>46888</v>
      </c>
      <c r="V114" s="22" t="s">
        <v>642</v>
      </c>
      <c r="W114" s="23" t="s">
        <v>1053</v>
      </c>
      <c r="X114" s="23" t="s">
        <v>442</v>
      </c>
      <c r="Z114" s="45">
        <v>617860.64033288101</v>
      </c>
      <c r="AA114" s="42">
        <v>1</v>
      </c>
      <c r="AB114" s="42">
        <v>107.84</v>
      </c>
      <c r="AC114" s="17">
        <v>0</v>
      </c>
      <c r="AD114" s="17">
        <v>666.30091000000004</v>
      </c>
      <c r="AH114" s="23" t="s">
        <v>808</v>
      </c>
      <c r="AI114" s="23" t="s">
        <v>157</v>
      </c>
      <c r="AJ114" s="23" t="s">
        <v>103</v>
      </c>
    </row>
    <row r="115" spans="1:36" x14ac:dyDescent="0.2">
      <c r="A115" s="22">
        <v>170</v>
      </c>
      <c r="C115" t="s">
        <v>824</v>
      </c>
      <c r="D115">
        <v>515434074</v>
      </c>
      <c r="E115" s="1" t="s">
        <v>433</v>
      </c>
      <c r="F115" t="s">
        <v>1054</v>
      </c>
      <c r="G115" t="s">
        <v>1055</v>
      </c>
      <c r="H115" t="s">
        <v>435</v>
      </c>
      <c r="I115" t="s">
        <v>436</v>
      </c>
      <c r="J115" t="s">
        <v>70</v>
      </c>
      <c r="K115" t="s">
        <v>70</v>
      </c>
      <c r="L115" t="s">
        <v>437</v>
      </c>
      <c r="M115" t="s">
        <v>246</v>
      </c>
      <c r="N115" t="s">
        <v>438</v>
      </c>
      <c r="O115" s="22" t="s">
        <v>71</v>
      </c>
      <c r="P115" s="22" t="s">
        <v>821</v>
      </c>
      <c r="Q115" s="22" t="s">
        <v>73</v>
      </c>
      <c r="R115" s="22" t="s">
        <v>440</v>
      </c>
      <c r="S115" s="22" t="s">
        <v>74</v>
      </c>
      <c r="T115" s="34">
        <v>1.5</v>
      </c>
      <c r="U115" s="33">
        <v>46295</v>
      </c>
      <c r="V115" s="22" t="s">
        <v>1009</v>
      </c>
      <c r="W115" s="23" t="s">
        <v>1056</v>
      </c>
      <c r="X115" s="23" t="s">
        <v>442</v>
      </c>
      <c r="Z115" s="45">
        <v>3693146.66242981</v>
      </c>
      <c r="AA115" s="42">
        <v>1</v>
      </c>
      <c r="AB115" s="42">
        <v>103.02</v>
      </c>
      <c r="AC115" s="17">
        <v>0</v>
      </c>
      <c r="AD115" s="17">
        <v>3804.6796899999999</v>
      </c>
      <c r="AH115" s="23" t="s">
        <v>1057</v>
      </c>
      <c r="AI115" s="23" t="s">
        <v>976</v>
      </c>
      <c r="AJ115" s="23" t="s">
        <v>1058</v>
      </c>
    </row>
    <row r="116" spans="1:36" x14ac:dyDescent="0.2">
      <c r="A116" s="22">
        <v>170</v>
      </c>
      <c r="C116" t="s">
        <v>1059</v>
      </c>
      <c r="D116">
        <v>512096793</v>
      </c>
      <c r="E116" s="1" t="s">
        <v>433</v>
      </c>
      <c r="F116" t="s">
        <v>1060</v>
      </c>
      <c r="G116" t="s">
        <v>1061</v>
      </c>
      <c r="H116" t="s">
        <v>435</v>
      </c>
      <c r="I116" t="s">
        <v>436</v>
      </c>
      <c r="J116" t="s">
        <v>70</v>
      </c>
      <c r="K116" t="s">
        <v>70</v>
      </c>
      <c r="L116" t="s">
        <v>437</v>
      </c>
      <c r="M116" t="s">
        <v>246</v>
      </c>
      <c r="N116" t="s">
        <v>438</v>
      </c>
      <c r="O116" s="22" t="s">
        <v>71</v>
      </c>
      <c r="P116" s="22" t="s">
        <v>215</v>
      </c>
      <c r="Q116" s="22" t="s">
        <v>456</v>
      </c>
      <c r="R116" s="22" t="s">
        <v>440</v>
      </c>
      <c r="S116" s="22" t="s">
        <v>74</v>
      </c>
      <c r="T116" s="34">
        <v>3.36</v>
      </c>
      <c r="U116" s="33">
        <v>47483</v>
      </c>
      <c r="V116" s="22" t="s">
        <v>1062</v>
      </c>
      <c r="W116" s="23" t="s">
        <v>695</v>
      </c>
      <c r="X116" s="23" t="s">
        <v>442</v>
      </c>
      <c r="Z116" s="45">
        <v>1404606.97453016</v>
      </c>
      <c r="AA116" s="42">
        <v>1</v>
      </c>
      <c r="AB116" s="42">
        <v>106.35</v>
      </c>
      <c r="AC116" s="17">
        <v>0</v>
      </c>
      <c r="AD116" s="17">
        <v>1493.79952</v>
      </c>
      <c r="AH116" s="23" t="s">
        <v>1063</v>
      </c>
      <c r="AI116" s="23" t="s">
        <v>1064</v>
      </c>
      <c r="AJ116" s="23" t="s">
        <v>315</v>
      </c>
    </row>
    <row r="117" spans="1:36" x14ac:dyDescent="0.2">
      <c r="A117" s="22">
        <v>170</v>
      </c>
      <c r="C117" t="s">
        <v>446</v>
      </c>
      <c r="D117">
        <v>520025438</v>
      </c>
      <c r="E117" s="1" t="s">
        <v>433</v>
      </c>
      <c r="F117" t="s">
        <v>1065</v>
      </c>
      <c r="G117" t="s">
        <v>1066</v>
      </c>
      <c r="H117" t="s">
        <v>435</v>
      </c>
      <c r="I117" t="s">
        <v>436</v>
      </c>
      <c r="J117" t="s">
        <v>70</v>
      </c>
      <c r="K117" t="s">
        <v>70</v>
      </c>
      <c r="L117" t="s">
        <v>437</v>
      </c>
      <c r="M117" t="s">
        <v>246</v>
      </c>
      <c r="N117" t="s">
        <v>438</v>
      </c>
      <c r="O117" s="22" t="s">
        <v>71</v>
      </c>
      <c r="P117" s="22" t="s">
        <v>448</v>
      </c>
      <c r="Q117" s="22" t="s">
        <v>73</v>
      </c>
      <c r="R117" s="22" t="s">
        <v>440</v>
      </c>
      <c r="S117" s="22" t="s">
        <v>74</v>
      </c>
      <c r="T117" s="34">
        <v>3.69</v>
      </c>
      <c r="U117" s="33">
        <v>47299</v>
      </c>
      <c r="V117" s="22" t="s">
        <v>1067</v>
      </c>
      <c r="W117" s="23" t="s">
        <v>1068</v>
      </c>
      <c r="X117" s="23" t="s">
        <v>442</v>
      </c>
      <c r="Z117" s="45">
        <v>19414183.184663799</v>
      </c>
      <c r="AA117" s="42">
        <v>1</v>
      </c>
      <c r="AB117" s="42">
        <v>107.99</v>
      </c>
      <c r="AC117" s="17">
        <v>0</v>
      </c>
      <c r="AD117" s="17">
        <v>20965.376420000001</v>
      </c>
      <c r="AH117" s="23" t="s">
        <v>1069</v>
      </c>
      <c r="AI117" s="23" t="s">
        <v>1070</v>
      </c>
      <c r="AJ117" s="23" t="s">
        <v>1071</v>
      </c>
    </row>
    <row r="118" spans="1:36" x14ac:dyDescent="0.2">
      <c r="A118" s="22">
        <v>170</v>
      </c>
      <c r="C118" t="s">
        <v>502</v>
      </c>
      <c r="D118">
        <v>520037789</v>
      </c>
      <c r="E118" s="1" t="s">
        <v>433</v>
      </c>
      <c r="F118" t="s">
        <v>1072</v>
      </c>
      <c r="G118" t="s">
        <v>1073</v>
      </c>
      <c r="H118" t="s">
        <v>435</v>
      </c>
      <c r="I118" t="s">
        <v>436</v>
      </c>
      <c r="J118" t="s">
        <v>70</v>
      </c>
      <c r="K118" t="s">
        <v>70</v>
      </c>
      <c r="L118" t="s">
        <v>437</v>
      </c>
      <c r="M118" t="s">
        <v>246</v>
      </c>
      <c r="N118" t="s">
        <v>438</v>
      </c>
      <c r="O118" s="22" t="s">
        <v>71</v>
      </c>
      <c r="P118" s="22" t="s">
        <v>206</v>
      </c>
      <c r="Q118" s="22" t="s">
        <v>73</v>
      </c>
      <c r="R118" s="22" t="s">
        <v>440</v>
      </c>
      <c r="S118" s="22" t="s">
        <v>74</v>
      </c>
      <c r="T118" s="34">
        <v>5.73</v>
      </c>
      <c r="U118" s="33">
        <v>50041</v>
      </c>
      <c r="V118" s="22" t="s">
        <v>1074</v>
      </c>
      <c r="W118" s="23" t="s">
        <v>995</v>
      </c>
      <c r="X118" s="23" t="s">
        <v>442</v>
      </c>
      <c r="Z118" s="45">
        <v>4133694.5023461399</v>
      </c>
      <c r="AA118" s="42">
        <v>1</v>
      </c>
      <c r="AB118" s="42">
        <v>110.37</v>
      </c>
      <c r="AC118" s="17">
        <v>0</v>
      </c>
      <c r="AD118" s="17">
        <v>4562.35862</v>
      </c>
      <c r="AH118" s="23" t="s">
        <v>474</v>
      </c>
      <c r="AI118" s="23" t="s">
        <v>1075</v>
      </c>
      <c r="AJ118" s="23" t="s">
        <v>1076</v>
      </c>
    </row>
    <row r="119" spans="1:36" x14ac:dyDescent="0.2">
      <c r="A119" s="22">
        <v>170</v>
      </c>
      <c r="C119" t="s">
        <v>638</v>
      </c>
      <c r="D119">
        <v>520044520</v>
      </c>
      <c r="E119" s="1" t="s">
        <v>433</v>
      </c>
      <c r="F119" t="s">
        <v>1077</v>
      </c>
      <c r="G119" t="s">
        <v>1078</v>
      </c>
      <c r="H119" t="s">
        <v>435</v>
      </c>
      <c r="I119" t="s">
        <v>436</v>
      </c>
      <c r="J119" t="s">
        <v>70</v>
      </c>
      <c r="K119" t="s">
        <v>70</v>
      </c>
      <c r="L119" t="s">
        <v>437</v>
      </c>
      <c r="M119" t="s">
        <v>246</v>
      </c>
      <c r="N119" t="s">
        <v>438</v>
      </c>
      <c r="O119" s="22" t="s">
        <v>71</v>
      </c>
      <c r="P119" s="22" t="s">
        <v>202</v>
      </c>
      <c r="Q119" s="22" t="s">
        <v>456</v>
      </c>
      <c r="R119" s="22" t="s">
        <v>440</v>
      </c>
      <c r="S119" s="22" t="s">
        <v>74</v>
      </c>
      <c r="T119" s="34">
        <v>0.74</v>
      </c>
      <c r="U119" s="33">
        <v>46022</v>
      </c>
      <c r="V119" s="22" t="s">
        <v>853</v>
      </c>
      <c r="W119" s="23" t="s">
        <v>1031</v>
      </c>
      <c r="X119" s="23" t="s">
        <v>442</v>
      </c>
      <c r="Z119" s="45">
        <v>466282.25187546998</v>
      </c>
      <c r="AA119" s="42">
        <v>1</v>
      </c>
      <c r="AB119" s="42">
        <v>116.9</v>
      </c>
      <c r="AC119" s="17">
        <v>0</v>
      </c>
      <c r="AD119" s="17">
        <v>545.08394999999996</v>
      </c>
      <c r="AH119" s="23" t="s">
        <v>650</v>
      </c>
      <c r="AI119" s="23" t="s">
        <v>156</v>
      </c>
      <c r="AJ119" s="23" t="s">
        <v>95</v>
      </c>
    </row>
    <row r="120" spans="1:36" x14ac:dyDescent="0.2">
      <c r="A120" s="22">
        <v>170</v>
      </c>
      <c r="C120" t="s">
        <v>487</v>
      </c>
      <c r="D120">
        <v>511659401</v>
      </c>
      <c r="E120" s="1" t="s">
        <v>433</v>
      </c>
      <c r="F120" t="s">
        <v>1079</v>
      </c>
      <c r="G120" t="s">
        <v>1080</v>
      </c>
      <c r="H120" t="s">
        <v>435</v>
      </c>
      <c r="I120" t="s">
        <v>436</v>
      </c>
      <c r="J120" t="s">
        <v>70</v>
      </c>
      <c r="K120" t="s">
        <v>70</v>
      </c>
      <c r="L120" t="s">
        <v>437</v>
      </c>
      <c r="M120" t="s">
        <v>246</v>
      </c>
      <c r="N120" t="s">
        <v>438</v>
      </c>
      <c r="O120" s="22" t="s">
        <v>71</v>
      </c>
      <c r="P120" s="22" t="s">
        <v>206</v>
      </c>
      <c r="Q120" s="22" t="s">
        <v>73</v>
      </c>
      <c r="R120" s="22" t="s">
        <v>440</v>
      </c>
      <c r="S120" s="22" t="s">
        <v>74</v>
      </c>
      <c r="T120" s="34">
        <v>7.65</v>
      </c>
      <c r="U120" s="33">
        <v>50890</v>
      </c>
      <c r="V120" s="22" t="s">
        <v>558</v>
      </c>
      <c r="W120" s="23" t="s">
        <v>1081</v>
      </c>
      <c r="X120" s="23" t="s">
        <v>442</v>
      </c>
      <c r="Z120" s="45">
        <v>2668311.53058969</v>
      </c>
      <c r="AA120" s="42">
        <v>1</v>
      </c>
      <c r="AB120" s="42">
        <v>104.64</v>
      </c>
      <c r="AC120" s="17">
        <v>0</v>
      </c>
      <c r="AD120" s="17">
        <v>2792.1211899999998</v>
      </c>
      <c r="AH120" s="23" t="s">
        <v>1082</v>
      </c>
      <c r="AI120" s="23" t="s">
        <v>285</v>
      </c>
      <c r="AJ120" s="23" t="s">
        <v>153</v>
      </c>
    </row>
    <row r="121" spans="1:36" x14ac:dyDescent="0.2">
      <c r="A121" s="22">
        <v>170</v>
      </c>
      <c r="C121" t="s">
        <v>546</v>
      </c>
      <c r="D121">
        <v>520000472</v>
      </c>
      <c r="E121" s="1" t="s">
        <v>433</v>
      </c>
      <c r="F121" t="s">
        <v>1083</v>
      </c>
      <c r="G121" t="s">
        <v>1084</v>
      </c>
      <c r="H121" t="s">
        <v>435</v>
      </c>
      <c r="I121" t="s">
        <v>436</v>
      </c>
      <c r="J121" t="s">
        <v>70</v>
      </c>
      <c r="K121" t="s">
        <v>70</v>
      </c>
      <c r="L121" t="s">
        <v>437</v>
      </c>
      <c r="M121" t="s">
        <v>246</v>
      </c>
      <c r="N121" t="s">
        <v>549</v>
      </c>
      <c r="O121" s="22" t="s">
        <v>71</v>
      </c>
      <c r="P121" s="22" t="s">
        <v>550</v>
      </c>
      <c r="Q121" s="22" t="s">
        <v>456</v>
      </c>
      <c r="R121" s="22" t="s">
        <v>440</v>
      </c>
      <c r="S121" s="22" t="s">
        <v>74</v>
      </c>
      <c r="T121" s="34">
        <v>7.27</v>
      </c>
      <c r="U121" s="33">
        <v>48742</v>
      </c>
      <c r="V121" s="22" t="s">
        <v>1056</v>
      </c>
      <c r="W121" s="23" t="s">
        <v>1014</v>
      </c>
      <c r="X121" s="23" t="s">
        <v>442</v>
      </c>
      <c r="Z121" s="45">
        <v>41185063.705560297</v>
      </c>
      <c r="AA121" s="42">
        <v>1</v>
      </c>
      <c r="AB121" s="42">
        <v>106.29</v>
      </c>
      <c r="AC121" s="17">
        <v>0</v>
      </c>
      <c r="AD121" s="17">
        <v>43775.604209999998</v>
      </c>
      <c r="AH121" s="23" t="s">
        <v>1085</v>
      </c>
      <c r="AI121" s="23" t="s">
        <v>1086</v>
      </c>
      <c r="AJ121" s="23" t="s">
        <v>1087</v>
      </c>
    </row>
    <row r="122" spans="1:36" x14ac:dyDescent="0.2">
      <c r="A122" s="22">
        <v>170</v>
      </c>
      <c r="C122" t="s">
        <v>546</v>
      </c>
      <c r="D122">
        <v>520000472</v>
      </c>
      <c r="E122" s="1" t="s">
        <v>433</v>
      </c>
      <c r="F122" t="s">
        <v>1088</v>
      </c>
      <c r="G122" t="s">
        <v>1089</v>
      </c>
      <c r="H122" t="s">
        <v>435</v>
      </c>
      <c r="I122" t="s">
        <v>436</v>
      </c>
      <c r="J122" t="s">
        <v>70</v>
      </c>
      <c r="K122" t="s">
        <v>70</v>
      </c>
      <c r="L122" t="s">
        <v>437</v>
      </c>
      <c r="M122" t="s">
        <v>246</v>
      </c>
      <c r="N122" t="s">
        <v>549</v>
      </c>
      <c r="O122" s="22" t="s">
        <v>71</v>
      </c>
      <c r="P122" s="22" t="s">
        <v>550</v>
      </c>
      <c r="Q122" s="22" t="s">
        <v>456</v>
      </c>
      <c r="R122" s="22" t="s">
        <v>440</v>
      </c>
      <c r="S122" s="22" t="s">
        <v>74</v>
      </c>
      <c r="T122" s="34">
        <v>10.119999999999999</v>
      </c>
      <c r="U122" s="33">
        <v>50203</v>
      </c>
      <c r="V122" s="22" t="s">
        <v>642</v>
      </c>
      <c r="W122" s="23" t="s">
        <v>1090</v>
      </c>
      <c r="X122" s="23" t="s">
        <v>442</v>
      </c>
      <c r="Z122" s="45">
        <v>39134002.065968499</v>
      </c>
      <c r="AA122" s="42">
        <v>1</v>
      </c>
      <c r="AB122" s="42">
        <v>107.1</v>
      </c>
      <c r="AC122" s="17">
        <v>0</v>
      </c>
      <c r="AD122" s="17">
        <v>41912.516210000002</v>
      </c>
      <c r="AH122" s="23" t="s">
        <v>1016</v>
      </c>
      <c r="AI122" s="23" t="s">
        <v>1091</v>
      </c>
      <c r="AJ122" s="23" t="s">
        <v>292</v>
      </c>
    </row>
    <row r="123" spans="1:36" x14ac:dyDescent="0.2">
      <c r="A123" s="22">
        <v>170</v>
      </c>
      <c r="C123" t="s">
        <v>734</v>
      </c>
      <c r="D123">
        <v>520032046</v>
      </c>
      <c r="E123" s="1" t="s">
        <v>433</v>
      </c>
      <c r="F123" t="s">
        <v>1092</v>
      </c>
      <c r="G123" t="s">
        <v>1093</v>
      </c>
      <c r="H123" t="s">
        <v>435</v>
      </c>
      <c r="I123" t="s">
        <v>436</v>
      </c>
      <c r="J123" t="s">
        <v>70</v>
      </c>
      <c r="K123" t="s">
        <v>70</v>
      </c>
      <c r="L123" t="s">
        <v>437</v>
      </c>
      <c r="M123" t="s">
        <v>246</v>
      </c>
      <c r="N123" t="s">
        <v>737</v>
      </c>
      <c r="O123" s="22" t="s">
        <v>71</v>
      </c>
      <c r="P123" s="22" t="s">
        <v>664</v>
      </c>
      <c r="Q123" s="22" t="s">
        <v>456</v>
      </c>
      <c r="R123" s="22" t="s">
        <v>440</v>
      </c>
      <c r="S123" s="22" t="s">
        <v>74</v>
      </c>
      <c r="T123" s="34">
        <v>3.91</v>
      </c>
      <c r="U123" s="33">
        <v>48742</v>
      </c>
      <c r="V123" s="22" t="s">
        <v>1094</v>
      </c>
      <c r="W123" s="23" t="s">
        <v>671</v>
      </c>
      <c r="X123" s="23" t="s">
        <v>442</v>
      </c>
      <c r="Z123" s="45">
        <v>21832839.8716226</v>
      </c>
      <c r="AA123" s="42">
        <v>1</v>
      </c>
      <c r="AB123" s="42">
        <v>104.37</v>
      </c>
      <c r="AC123" s="17">
        <v>0</v>
      </c>
      <c r="AD123" s="17">
        <v>22786.934969999998</v>
      </c>
      <c r="AH123" s="23" t="s">
        <v>1095</v>
      </c>
      <c r="AI123" s="23" t="s">
        <v>1096</v>
      </c>
      <c r="AJ123" s="23" t="s">
        <v>908</v>
      </c>
    </row>
    <row r="124" spans="1:36" x14ac:dyDescent="0.2">
      <c r="A124" s="22">
        <v>170</v>
      </c>
      <c r="C124" t="s">
        <v>1097</v>
      </c>
      <c r="D124">
        <v>520042847</v>
      </c>
      <c r="E124" s="1" t="s">
        <v>433</v>
      </c>
      <c r="F124" t="s">
        <v>1098</v>
      </c>
      <c r="G124" t="s">
        <v>1099</v>
      </c>
      <c r="H124" t="s">
        <v>435</v>
      </c>
      <c r="I124" t="s">
        <v>436</v>
      </c>
      <c r="J124" t="s">
        <v>70</v>
      </c>
      <c r="K124" t="s">
        <v>70</v>
      </c>
      <c r="L124" t="s">
        <v>437</v>
      </c>
      <c r="M124" t="s">
        <v>246</v>
      </c>
      <c r="N124" t="s">
        <v>464</v>
      </c>
      <c r="O124" s="22" t="s">
        <v>71</v>
      </c>
      <c r="P124" s="22" t="s">
        <v>579</v>
      </c>
      <c r="Q124" s="22" t="s">
        <v>73</v>
      </c>
      <c r="R124" s="22" t="s">
        <v>440</v>
      </c>
      <c r="S124" s="22" t="s">
        <v>74</v>
      </c>
      <c r="T124" s="34">
        <v>3.6</v>
      </c>
      <c r="U124" s="33">
        <v>47664</v>
      </c>
      <c r="V124" s="22" t="s">
        <v>1056</v>
      </c>
      <c r="W124" s="23" t="s">
        <v>695</v>
      </c>
      <c r="X124" s="23" t="s">
        <v>442</v>
      </c>
      <c r="Z124" s="45">
        <v>2612984.59524424</v>
      </c>
      <c r="AA124" s="42">
        <v>1</v>
      </c>
      <c r="AB124" s="42">
        <v>104.47</v>
      </c>
      <c r="AC124" s="17">
        <v>0</v>
      </c>
      <c r="AD124" s="17">
        <v>2729.7850100000001</v>
      </c>
      <c r="AH124" s="23" t="s">
        <v>962</v>
      </c>
      <c r="AI124" s="23" t="s">
        <v>112</v>
      </c>
      <c r="AJ124" s="23" t="s">
        <v>445</v>
      </c>
    </row>
    <row r="125" spans="1:36" x14ac:dyDescent="0.2">
      <c r="A125" s="22">
        <v>170</v>
      </c>
      <c r="C125" t="s">
        <v>1100</v>
      </c>
      <c r="D125">
        <v>514353671</v>
      </c>
      <c r="E125" s="1" t="s">
        <v>433</v>
      </c>
      <c r="F125" t="s">
        <v>1101</v>
      </c>
      <c r="G125" t="s">
        <v>1102</v>
      </c>
      <c r="H125" t="s">
        <v>435</v>
      </c>
      <c r="I125" t="s">
        <v>436</v>
      </c>
      <c r="J125" t="s">
        <v>70</v>
      </c>
      <c r="K125" t="s">
        <v>70</v>
      </c>
      <c r="L125" t="s">
        <v>437</v>
      </c>
      <c r="M125" t="s">
        <v>246</v>
      </c>
      <c r="N125" t="s">
        <v>438</v>
      </c>
      <c r="O125" s="22" t="s">
        <v>71</v>
      </c>
      <c r="P125" s="22" t="s">
        <v>1103</v>
      </c>
      <c r="Q125" s="22" t="s">
        <v>73</v>
      </c>
      <c r="R125" s="22" t="s">
        <v>440</v>
      </c>
      <c r="S125" s="22" t="s">
        <v>74</v>
      </c>
      <c r="T125" s="34">
        <v>3.21</v>
      </c>
      <c r="U125" s="33">
        <v>47300</v>
      </c>
      <c r="V125" s="22" t="s">
        <v>1104</v>
      </c>
      <c r="W125" s="23" t="s">
        <v>1105</v>
      </c>
      <c r="X125" s="23" t="s">
        <v>442</v>
      </c>
      <c r="Z125" s="45">
        <v>1478102.1855437499</v>
      </c>
      <c r="AA125" s="42">
        <v>1</v>
      </c>
      <c r="AB125" s="42">
        <v>102.48</v>
      </c>
      <c r="AC125" s="17">
        <v>0</v>
      </c>
      <c r="AD125" s="17">
        <v>1514.7591199999999</v>
      </c>
      <c r="AH125" s="23" t="s">
        <v>1106</v>
      </c>
      <c r="AI125" s="23" t="s">
        <v>1064</v>
      </c>
      <c r="AJ125" s="23" t="s">
        <v>315</v>
      </c>
    </row>
    <row r="126" spans="1:36" x14ac:dyDescent="0.2">
      <c r="A126" s="22">
        <v>170</v>
      </c>
      <c r="C126" t="s">
        <v>1107</v>
      </c>
      <c r="D126">
        <v>520038274</v>
      </c>
      <c r="E126" s="1" t="s">
        <v>433</v>
      </c>
      <c r="F126" t="s">
        <v>4843</v>
      </c>
      <c r="G126" t="s">
        <v>1108</v>
      </c>
      <c r="H126" t="s">
        <v>435</v>
      </c>
      <c r="I126" t="s">
        <v>436</v>
      </c>
      <c r="J126" t="s">
        <v>70</v>
      </c>
      <c r="K126" t="s">
        <v>70</v>
      </c>
      <c r="L126" t="s">
        <v>1109</v>
      </c>
      <c r="M126" t="s">
        <v>246</v>
      </c>
      <c r="N126" t="s">
        <v>483</v>
      </c>
      <c r="O126" s="22" t="s">
        <v>71</v>
      </c>
      <c r="P126" s="22" t="s">
        <v>215</v>
      </c>
      <c r="Q126" s="22" t="s">
        <v>456</v>
      </c>
      <c r="R126" s="22" t="s">
        <v>440</v>
      </c>
      <c r="S126" s="22" t="s">
        <v>74</v>
      </c>
      <c r="T126" s="34">
        <v>2.37</v>
      </c>
      <c r="U126" s="33">
        <v>47149</v>
      </c>
      <c r="V126" s="22" t="s">
        <v>551</v>
      </c>
      <c r="W126" s="23" t="s">
        <v>1110</v>
      </c>
      <c r="X126" s="23" t="s">
        <v>442</v>
      </c>
      <c r="Z126" s="45">
        <v>1429201.3920583299</v>
      </c>
      <c r="AA126" s="42">
        <v>1</v>
      </c>
      <c r="AB126" s="42">
        <v>108.67</v>
      </c>
      <c r="AC126" s="17">
        <v>0</v>
      </c>
      <c r="AD126" s="17">
        <v>1553.1131499999999</v>
      </c>
      <c r="AH126" s="23" t="s">
        <v>1111</v>
      </c>
      <c r="AI126" s="23" t="s">
        <v>119</v>
      </c>
      <c r="AJ126" s="23" t="s">
        <v>151</v>
      </c>
    </row>
    <row r="127" spans="1:36" x14ac:dyDescent="0.2">
      <c r="A127" s="22">
        <v>170</v>
      </c>
      <c r="C127" t="s">
        <v>1107</v>
      </c>
      <c r="D127">
        <v>520038274</v>
      </c>
      <c r="E127" s="1" t="s">
        <v>433</v>
      </c>
      <c r="F127" t="s">
        <v>1112</v>
      </c>
      <c r="G127" t="s">
        <v>1108</v>
      </c>
      <c r="H127" t="s">
        <v>435</v>
      </c>
      <c r="I127" t="s">
        <v>436</v>
      </c>
      <c r="J127" t="s">
        <v>70</v>
      </c>
      <c r="K127" t="s">
        <v>70</v>
      </c>
      <c r="L127" t="s">
        <v>437</v>
      </c>
      <c r="M127" t="s">
        <v>246</v>
      </c>
      <c r="N127" t="s">
        <v>483</v>
      </c>
      <c r="O127" s="22" t="s">
        <v>71</v>
      </c>
      <c r="P127" s="22" t="s">
        <v>215</v>
      </c>
      <c r="Q127" s="22" t="s">
        <v>456</v>
      </c>
      <c r="R127" s="22" t="s">
        <v>440</v>
      </c>
      <c r="S127" s="22" t="s">
        <v>74</v>
      </c>
      <c r="T127" s="34">
        <v>2.37</v>
      </c>
      <c r="U127" s="33">
        <v>47149</v>
      </c>
      <c r="V127" s="22" t="s">
        <v>551</v>
      </c>
      <c r="W127" s="23" t="s">
        <v>659</v>
      </c>
      <c r="X127" s="23" t="s">
        <v>442</v>
      </c>
      <c r="Z127" s="45">
        <v>830441.06872366299</v>
      </c>
      <c r="AA127" s="42">
        <v>1</v>
      </c>
      <c r="AB127" s="42">
        <v>108.67</v>
      </c>
      <c r="AC127" s="17">
        <v>0</v>
      </c>
      <c r="AD127" s="17">
        <v>902.44030999999995</v>
      </c>
      <c r="AH127" s="23" t="s">
        <v>1113</v>
      </c>
      <c r="AI127" s="23" t="s">
        <v>255</v>
      </c>
      <c r="AJ127" s="23" t="s">
        <v>96</v>
      </c>
    </row>
    <row r="128" spans="1:36" x14ac:dyDescent="0.2">
      <c r="A128" s="22">
        <v>170</v>
      </c>
      <c r="C128" t="s">
        <v>999</v>
      </c>
      <c r="D128">
        <v>516269248</v>
      </c>
      <c r="E128" s="1" t="s">
        <v>433</v>
      </c>
      <c r="F128" t="s">
        <v>1114</v>
      </c>
      <c r="G128" t="s">
        <v>1115</v>
      </c>
      <c r="H128" t="s">
        <v>435</v>
      </c>
      <c r="I128" t="s">
        <v>436</v>
      </c>
      <c r="J128" t="s">
        <v>70</v>
      </c>
      <c r="K128" t="s">
        <v>70</v>
      </c>
      <c r="L128" t="s">
        <v>437</v>
      </c>
      <c r="M128" t="s">
        <v>246</v>
      </c>
      <c r="N128" t="s">
        <v>549</v>
      </c>
      <c r="O128" s="22" t="s">
        <v>71</v>
      </c>
      <c r="P128" s="22" t="s">
        <v>92</v>
      </c>
      <c r="Q128" s="22" t="s">
        <v>456</v>
      </c>
      <c r="R128" s="22" t="s">
        <v>440</v>
      </c>
      <c r="S128" s="22" t="s">
        <v>74</v>
      </c>
      <c r="T128" s="34">
        <v>5.78</v>
      </c>
      <c r="U128" s="33">
        <v>49217</v>
      </c>
      <c r="V128" s="22" t="s">
        <v>659</v>
      </c>
      <c r="W128" s="23" t="s">
        <v>1116</v>
      </c>
      <c r="X128" s="23" t="s">
        <v>442</v>
      </c>
      <c r="Z128" s="45">
        <v>5366718.4587467797</v>
      </c>
      <c r="AA128" s="42">
        <v>1</v>
      </c>
      <c r="AB128" s="42">
        <v>104.23</v>
      </c>
      <c r="AC128" s="17">
        <v>0</v>
      </c>
      <c r="AD128" s="17">
        <v>5593.7306500000004</v>
      </c>
      <c r="AH128" s="23" t="s">
        <v>1117</v>
      </c>
      <c r="AI128" s="23" t="s">
        <v>778</v>
      </c>
      <c r="AJ128" s="23" t="s">
        <v>493</v>
      </c>
    </row>
    <row r="129" spans="1:36" x14ac:dyDescent="0.2">
      <c r="A129" s="22">
        <v>170</v>
      </c>
      <c r="C129" t="s">
        <v>656</v>
      </c>
      <c r="D129">
        <v>520035171</v>
      </c>
      <c r="E129" s="1" t="s">
        <v>433</v>
      </c>
      <c r="F129" t="s">
        <v>4844</v>
      </c>
      <c r="G129" t="s">
        <v>973</v>
      </c>
      <c r="H129" t="s">
        <v>435</v>
      </c>
      <c r="I129" t="s">
        <v>436</v>
      </c>
      <c r="J129" t="s">
        <v>70</v>
      </c>
      <c r="K129" t="s">
        <v>70</v>
      </c>
      <c r="L129" t="s">
        <v>1109</v>
      </c>
      <c r="M129" t="s">
        <v>246</v>
      </c>
      <c r="N129" t="s">
        <v>497</v>
      </c>
      <c r="O129" s="22" t="s">
        <v>71</v>
      </c>
      <c r="P129" s="22" t="s">
        <v>215</v>
      </c>
      <c r="Q129" s="22" t="s">
        <v>456</v>
      </c>
      <c r="R129" s="22" t="s">
        <v>440</v>
      </c>
      <c r="S129" s="22" t="s">
        <v>74</v>
      </c>
      <c r="T129" s="34">
        <v>3.57</v>
      </c>
      <c r="U129" s="33">
        <v>47938</v>
      </c>
      <c r="V129" s="22" t="s">
        <v>974</v>
      </c>
      <c r="W129" s="23" t="s">
        <v>1118</v>
      </c>
      <c r="X129" s="23" t="s">
        <v>442</v>
      </c>
      <c r="Z129" s="45">
        <v>5910231.3205419797</v>
      </c>
      <c r="AA129" s="42">
        <v>1</v>
      </c>
      <c r="AB129" s="42">
        <v>100.30719999999999</v>
      </c>
      <c r="AC129" s="17">
        <v>0</v>
      </c>
      <c r="AD129" s="17">
        <v>5928.3875500000004</v>
      </c>
      <c r="AH129" s="23" t="s">
        <v>407</v>
      </c>
      <c r="AI129" s="23" t="s">
        <v>1119</v>
      </c>
      <c r="AJ129" s="23" t="s">
        <v>152</v>
      </c>
    </row>
    <row r="130" spans="1:36" x14ac:dyDescent="0.2">
      <c r="A130" s="22">
        <v>170</v>
      </c>
      <c r="C130" t="s">
        <v>1100</v>
      </c>
      <c r="D130">
        <v>514353671</v>
      </c>
      <c r="E130" s="1" t="s">
        <v>433</v>
      </c>
      <c r="F130" t="s">
        <v>1120</v>
      </c>
      <c r="G130" t="s">
        <v>1121</v>
      </c>
      <c r="H130" t="s">
        <v>435</v>
      </c>
      <c r="I130" t="s">
        <v>436</v>
      </c>
      <c r="J130" t="s">
        <v>70</v>
      </c>
      <c r="K130" t="s">
        <v>70</v>
      </c>
      <c r="L130" t="s">
        <v>437</v>
      </c>
      <c r="M130" t="s">
        <v>246</v>
      </c>
      <c r="N130" t="s">
        <v>438</v>
      </c>
      <c r="O130" s="22" t="s">
        <v>71</v>
      </c>
      <c r="P130" s="22" t="s">
        <v>821</v>
      </c>
      <c r="Q130" s="22" t="s">
        <v>73</v>
      </c>
      <c r="R130" s="22" t="s">
        <v>440</v>
      </c>
      <c r="S130" s="22" t="s">
        <v>74</v>
      </c>
      <c r="T130" s="34">
        <v>2.64</v>
      </c>
      <c r="U130" s="33">
        <v>46813</v>
      </c>
      <c r="V130" s="22" t="s">
        <v>1122</v>
      </c>
      <c r="W130" s="23" t="s">
        <v>1031</v>
      </c>
      <c r="X130" s="23" t="s">
        <v>442</v>
      </c>
      <c r="Z130" s="45">
        <v>865917.24458297202</v>
      </c>
      <c r="AA130" s="42">
        <v>1</v>
      </c>
      <c r="AB130" s="42">
        <v>108.95</v>
      </c>
      <c r="AC130" s="17">
        <v>0</v>
      </c>
      <c r="AD130" s="17">
        <v>943.41683999999998</v>
      </c>
      <c r="AH130" s="23" t="s">
        <v>1123</v>
      </c>
      <c r="AI130" s="23" t="s">
        <v>326</v>
      </c>
      <c r="AJ130" s="23" t="s">
        <v>96</v>
      </c>
    </row>
    <row r="131" spans="1:36" x14ac:dyDescent="0.2">
      <c r="A131" s="22">
        <v>170</v>
      </c>
      <c r="C131" t="s">
        <v>847</v>
      </c>
      <c r="D131">
        <v>513682146</v>
      </c>
      <c r="E131" s="1" t="s">
        <v>433</v>
      </c>
      <c r="F131" t="s">
        <v>1124</v>
      </c>
      <c r="G131" t="s">
        <v>1125</v>
      </c>
      <c r="H131" t="s">
        <v>435</v>
      </c>
      <c r="I131" t="s">
        <v>436</v>
      </c>
      <c r="J131" t="s">
        <v>70</v>
      </c>
      <c r="K131" t="s">
        <v>70</v>
      </c>
      <c r="L131" t="s">
        <v>437</v>
      </c>
      <c r="M131" t="s">
        <v>246</v>
      </c>
      <c r="N131" t="s">
        <v>737</v>
      </c>
      <c r="O131" s="22" t="s">
        <v>71</v>
      </c>
      <c r="P131" s="22" t="s">
        <v>471</v>
      </c>
      <c r="Q131" s="22" t="s">
        <v>73</v>
      </c>
      <c r="R131" s="22" t="s">
        <v>440</v>
      </c>
      <c r="S131" s="22" t="s">
        <v>74</v>
      </c>
      <c r="T131" s="34">
        <v>4.13</v>
      </c>
      <c r="U131" s="33">
        <v>47879</v>
      </c>
      <c r="V131" s="22" t="s">
        <v>1047</v>
      </c>
      <c r="W131" s="23" t="s">
        <v>581</v>
      </c>
      <c r="X131" s="23" t="s">
        <v>442</v>
      </c>
      <c r="Z131" s="45">
        <v>4776219.1182569005</v>
      </c>
      <c r="AA131" s="42">
        <v>1</v>
      </c>
      <c r="AB131" s="42">
        <v>103.09</v>
      </c>
      <c r="AC131" s="17">
        <v>0</v>
      </c>
      <c r="AD131" s="17">
        <v>4923.80429</v>
      </c>
      <c r="AH131" s="23" t="s">
        <v>1126</v>
      </c>
      <c r="AI131" s="23" t="s">
        <v>1127</v>
      </c>
      <c r="AJ131" s="23" t="s">
        <v>115</v>
      </c>
    </row>
    <row r="132" spans="1:36" x14ac:dyDescent="0.2">
      <c r="A132" s="22">
        <v>170</v>
      </c>
      <c r="C132" t="s">
        <v>77</v>
      </c>
      <c r="D132">
        <v>520018078</v>
      </c>
      <c r="E132" s="1" t="s">
        <v>433</v>
      </c>
      <c r="F132" t="s">
        <v>1128</v>
      </c>
      <c r="G132" t="s">
        <v>1129</v>
      </c>
      <c r="H132" t="s">
        <v>435</v>
      </c>
      <c r="I132" t="s">
        <v>436</v>
      </c>
      <c r="J132" t="s">
        <v>70</v>
      </c>
      <c r="K132" t="s">
        <v>70</v>
      </c>
      <c r="L132" t="s">
        <v>437</v>
      </c>
      <c r="M132" t="s">
        <v>246</v>
      </c>
      <c r="N132" t="s">
        <v>737</v>
      </c>
      <c r="O132" s="22" t="s">
        <v>71</v>
      </c>
      <c r="P132" s="22" t="s">
        <v>72</v>
      </c>
      <c r="Q132" s="22" t="s">
        <v>73</v>
      </c>
      <c r="R132" s="22" t="s">
        <v>440</v>
      </c>
      <c r="S132" s="22" t="s">
        <v>74</v>
      </c>
      <c r="T132" s="34">
        <v>2.35</v>
      </c>
      <c r="U132" s="33">
        <v>47361</v>
      </c>
      <c r="V132" s="22" t="s">
        <v>1130</v>
      </c>
      <c r="W132" s="23" t="s">
        <v>1131</v>
      </c>
      <c r="X132" s="23" t="s">
        <v>442</v>
      </c>
      <c r="Z132" s="45">
        <v>2328495.1673626001</v>
      </c>
      <c r="AA132" s="42">
        <v>1</v>
      </c>
      <c r="AB132" s="42">
        <v>102.59</v>
      </c>
      <c r="AC132" s="17">
        <v>0</v>
      </c>
      <c r="AD132" s="17">
        <v>2388.8031900000001</v>
      </c>
      <c r="AH132" s="23" t="s">
        <v>142</v>
      </c>
      <c r="AI132" s="23" t="s">
        <v>337</v>
      </c>
      <c r="AJ132" s="23" t="s">
        <v>150</v>
      </c>
    </row>
    <row r="133" spans="1:36" x14ac:dyDescent="0.2">
      <c r="A133" s="22">
        <v>170</v>
      </c>
      <c r="C133" t="s">
        <v>77</v>
      </c>
      <c r="D133">
        <v>520018078</v>
      </c>
      <c r="E133" s="1" t="s">
        <v>433</v>
      </c>
      <c r="F133" t="s">
        <v>1132</v>
      </c>
      <c r="G133" t="s">
        <v>1133</v>
      </c>
      <c r="H133" t="s">
        <v>435</v>
      </c>
      <c r="I133" t="s">
        <v>436</v>
      </c>
      <c r="J133" t="s">
        <v>70</v>
      </c>
      <c r="K133" t="s">
        <v>70</v>
      </c>
      <c r="L133" t="s">
        <v>437</v>
      </c>
      <c r="M133" t="s">
        <v>246</v>
      </c>
      <c r="N133" t="s">
        <v>737</v>
      </c>
      <c r="O133" s="22" t="s">
        <v>71</v>
      </c>
      <c r="P133" s="22" t="s">
        <v>72</v>
      </c>
      <c r="Q133" s="22" t="s">
        <v>73</v>
      </c>
      <c r="R133" s="22" t="s">
        <v>440</v>
      </c>
      <c r="S133" s="22" t="s">
        <v>74</v>
      </c>
      <c r="T133" s="34">
        <v>4.5999999999999996</v>
      </c>
      <c r="U133" s="33">
        <v>48913</v>
      </c>
      <c r="V133" s="22" t="s">
        <v>1134</v>
      </c>
      <c r="W133" s="23" t="s">
        <v>666</v>
      </c>
      <c r="X133" s="23" t="s">
        <v>442</v>
      </c>
      <c r="Z133" s="45">
        <v>7757273.70920623</v>
      </c>
      <c r="AA133" s="42">
        <v>1</v>
      </c>
      <c r="AB133" s="42">
        <v>101.85</v>
      </c>
      <c r="AC133" s="17">
        <v>0</v>
      </c>
      <c r="AD133" s="17">
        <v>7900.7832699999999</v>
      </c>
      <c r="AH133" s="23" t="s">
        <v>1135</v>
      </c>
      <c r="AI133" s="23" t="s">
        <v>1136</v>
      </c>
      <c r="AJ133" s="23" t="s">
        <v>1137</v>
      </c>
    </row>
    <row r="134" spans="1:36" x14ac:dyDescent="0.2">
      <c r="A134" s="22">
        <v>170</v>
      </c>
      <c r="C134" t="s">
        <v>509</v>
      </c>
      <c r="D134">
        <v>514290345</v>
      </c>
      <c r="E134" s="1" t="s">
        <v>433</v>
      </c>
      <c r="F134" t="s">
        <v>1138</v>
      </c>
      <c r="G134" t="s">
        <v>1139</v>
      </c>
      <c r="H134" t="s">
        <v>435</v>
      </c>
      <c r="I134" t="s">
        <v>436</v>
      </c>
      <c r="J134" t="s">
        <v>70</v>
      </c>
      <c r="K134" t="s">
        <v>70</v>
      </c>
      <c r="L134" t="s">
        <v>437</v>
      </c>
      <c r="M134" t="s">
        <v>246</v>
      </c>
      <c r="N134" t="s">
        <v>512</v>
      </c>
      <c r="O134" s="22" t="s">
        <v>71</v>
      </c>
      <c r="P134" s="22" t="s">
        <v>513</v>
      </c>
      <c r="Q134" s="22" t="s">
        <v>456</v>
      </c>
      <c r="R134" s="22" t="s">
        <v>440</v>
      </c>
      <c r="S134" s="22" t="s">
        <v>74</v>
      </c>
      <c r="T134" s="34">
        <v>4.6500000000000004</v>
      </c>
      <c r="U134" s="33">
        <v>48638</v>
      </c>
      <c r="V134" s="22" t="s">
        <v>1140</v>
      </c>
      <c r="W134" s="23" t="s">
        <v>558</v>
      </c>
      <c r="X134" s="23" t="s">
        <v>442</v>
      </c>
      <c r="Z134" s="45">
        <v>2610689.9452475701</v>
      </c>
      <c r="AA134" s="42">
        <v>1</v>
      </c>
      <c r="AB134" s="42">
        <v>102.37</v>
      </c>
      <c r="AC134" s="17">
        <v>0</v>
      </c>
      <c r="AD134" s="17">
        <v>2672.5632999999998</v>
      </c>
      <c r="AH134" s="23" t="s">
        <v>1141</v>
      </c>
      <c r="AI134" s="23" t="s">
        <v>460</v>
      </c>
      <c r="AJ134" s="23" t="s">
        <v>445</v>
      </c>
    </row>
    <row r="135" spans="1:36" x14ac:dyDescent="0.2">
      <c r="A135" s="22">
        <v>170</v>
      </c>
      <c r="C135" t="s">
        <v>734</v>
      </c>
      <c r="D135">
        <v>520032046</v>
      </c>
      <c r="E135" s="1" t="s">
        <v>433</v>
      </c>
      <c r="F135" t="s">
        <v>1142</v>
      </c>
      <c r="G135" t="s">
        <v>1143</v>
      </c>
      <c r="H135" t="s">
        <v>435</v>
      </c>
      <c r="I135" t="s">
        <v>436</v>
      </c>
      <c r="J135" t="s">
        <v>70</v>
      </c>
      <c r="K135" t="s">
        <v>70</v>
      </c>
      <c r="L135" t="s">
        <v>437</v>
      </c>
      <c r="M135" t="s">
        <v>246</v>
      </c>
      <c r="N135" t="s">
        <v>737</v>
      </c>
      <c r="O135" s="22" t="s">
        <v>71</v>
      </c>
      <c r="P135" s="22" t="s">
        <v>72</v>
      </c>
      <c r="Q135" s="22" t="s">
        <v>73</v>
      </c>
      <c r="R135" s="22" t="s">
        <v>440</v>
      </c>
      <c r="S135" s="22" t="s">
        <v>74</v>
      </c>
      <c r="T135" s="34">
        <v>4.45</v>
      </c>
      <c r="U135" s="33">
        <v>48938</v>
      </c>
      <c r="V135" s="22" t="s">
        <v>1144</v>
      </c>
      <c r="W135" s="23" t="s">
        <v>1038</v>
      </c>
      <c r="X135" s="23" t="s">
        <v>442</v>
      </c>
      <c r="Z135" s="45">
        <v>8973154.9730372205</v>
      </c>
      <c r="AA135" s="42">
        <v>1</v>
      </c>
      <c r="AB135" s="42">
        <v>101.81</v>
      </c>
      <c r="AC135" s="17">
        <v>0</v>
      </c>
      <c r="AD135" s="17">
        <v>9135.5690799999993</v>
      </c>
      <c r="AH135" s="23" t="s">
        <v>1145</v>
      </c>
      <c r="AI135" s="23" t="s">
        <v>1146</v>
      </c>
      <c r="AJ135" s="23" t="s">
        <v>1064</v>
      </c>
    </row>
    <row r="136" spans="1:36" x14ac:dyDescent="0.2">
      <c r="A136" s="22">
        <v>170</v>
      </c>
      <c r="C136" t="s">
        <v>572</v>
      </c>
      <c r="D136">
        <v>513623314</v>
      </c>
      <c r="E136" s="1" t="s">
        <v>433</v>
      </c>
      <c r="F136" t="s">
        <v>1147</v>
      </c>
      <c r="G136" t="s">
        <v>1148</v>
      </c>
      <c r="H136" t="s">
        <v>435</v>
      </c>
      <c r="I136" t="s">
        <v>436</v>
      </c>
      <c r="J136" t="s">
        <v>70</v>
      </c>
      <c r="K136" t="s">
        <v>70</v>
      </c>
      <c r="L136" t="s">
        <v>437</v>
      </c>
      <c r="M136" t="s">
        <v>246</v>
      </c>
      <c r="N136" t="s">
        <v>438</v>
      </c>
      <c r="O136" s="22" t="s">
        <v>71</v>
      </c>
      <c r="P136" s="22" t="s">
        <v>206</v>
      </c>
      <c r="Q136" s="22" t="s">
        <v>73</v>
      </c>
      <c r="R136" s="22" t="s">
        <v>440</v>
      </c>
      <c r="S136" s="22" t="s">
        <v>74</v>
      </c>
      <c r="T136" s="34">
        <v>4.92</v>
      </c>
      <c r="U136" s="33">
        <v>47667</v>
      </c>
      <c r="V136" s="22" t="s">
        <v>671</v>
      </c>
      <c r="W136" s="23" t="s">
        <v>1149</v>
      </c>
      <c r="X136" s="23" t="s">
        <v>442</v>
      </c>
      <c r="Z136" s="45">
        <v>3433790.6678592502</v>
      </c>
      <c r="AA136" s="42">
        <v>1</v>
      </c>
      <c r="AB136" s="42">
        <v>103.33</v>
      </c>
      <c r="AC136" s="17">
        <v>0</v>
      </c>
      <c r="AD136" s="17">
        <v>3548.1359000000002</v>
      </c>
      <c r="AH136" s="23" t="s">
        <v>1150</v>
      </c>
      <c r="AI136" s="23" t="s">
        <v>708</v>
      </c>
      <c r="AJ136" s="23" t="s">
        <v>76</v>
      </c>
    </row>
    <row r="137" spans="1:36" x14ac:dyDescent="0.2">
      <c r="A137" s="22">
        <v>170</v>
      </c>
      <c r="C137" t="s">
        <v>1151</v>
      </c>
      <c r="D137">
        <v>516291754</v>
      </c>
      <c r="E137" s="1" t="s">
        <v>433</v>
      </c>
      <c r="F137" t="s">
        <v>1152</v>
      </c>
      <c r="G137" t="s">
        <v>1153</v>
      </c>
      <c r="H137" t="s">
        <v>435</v>
      </c>
      <c r="I137" t="s">
        <v>436</v>
      </c>
      <c r="J137" t="s">
        <v>70</v>
      </c>
      <c r="K137" t="s">
        <v>70</v>
      </c>
      <c r="L137" t="s">
        <v>437</v>
      </c>
      <c r="M137" t="s">
        <v>246</v>
      </c>
      <c r="N137" t="s">
        <v>438</v>
      </c>
      <c r="O137" s="22" t="s">
        <v>71</v>
      </c>
      <c r="P137" s="22" t="s">
        <v>465</v>
      </c>
      <c r="Q137" s="22" t="s">
        <v>465</v>
      </c>
      <c r="R137" s="22" t="s">
        <v>465</v>
      </c>
      <c r="S137" s="22" t="s">
        <v>74</v>
      </c>
      <c r="T137" s="34">
        <v>2.56</v>
      </c>
      <c r="U137" s="33">
        <v>46752</v>
      </c>
      <c r="V137" s="22" t="s">
        <v>591</v>
      </c>
      <c r="W137" s="23" t="s">
        <v>1154</v>
      </c>
      <c r="X137" s="23" t="s">
        <v>442</v>
      </c>
      <c r="Z137" s="45">
        <v>10998952.2542619</v>
      </c>
      <c r="AA137" s="42">
        <v>1</v>
      </c>
      <c r="AB137" s="42">
        <v>108.36</v>
      </c>
      <c r="AC137" s="17">
        <v>0</v>
      </c>
      <c r="AD137" s="17">
        <v>11918.46466</v>
      </c>
      <c r="AH137" s="23" t="s">
        <v>1155</v>
      </c>
      <c r="AI137" s="23" t="s">
        <v>1156</v>
      </c>
      <c r="AJ137" s="23" t="s">
        <v>812</v>
      </c>
    </row>
    <row r="138" spans="1:36" x14ac:dyDescent="0.2">
      <c r="A138" s="22">
        <v>170</v>
      </c>
      <c r="C138" t="s">
        <v>1100</v>
      </c>
      <c r="D138">
        <v>514353671</v>
      </c>
      <c r="E138" s="1" t="s">
        <v>433</v>
      </c>
      <c r="F138" t="s">
        <v>4845</v>
      </c>
      <c r="G138" t="s">
        <v>1102</v>
      </c>
      <c r="H138" t="s">
        <v>435</v>
      </c>
      <c r="I138" t="s">
        <v>436</v>
      </c>
      <c r="J138" t="s">
        <v>70</v>
      </c>
      <c r="K138" t="s">
        <v>70</v>
      </c>
      <c r="L138" t="s">
        <v>1109</v>
      </c>
      <c r="M138" t="s">
        <v>246</v>
      </c>
      <c r="N138" t="s">
        <v>438</v>
      </c>
      <c r="O138" s="22" t="s">
        <v>71</v>
      </c>
      <c r="P138" s="22" t="s">
        <v>1103</v>
      </c>
      <c r="Q138" s="22" t="s">
        <v>73</v>
      </c>
      <c r="R138" s="22" t="s">
        <v>440</v>
      </c>
      <c r="S138" s="22" t="s">
        <v>74</v>
      </c>
      <c r="T138" s="34">
        <v>3.21</v>
      </c>
      <c r="U138" s="33">
        <v>47300</v>
      </c>
      <c r="V138" s="22" t="s">
        <v>1104</v>
      </c>
      <c r="W138" s="23" t="s">
        <v>387</v>
      </c>
      <c r="X138" s="23" t="s">
        <v>442</v>
      </c>
      <c r="Z138" s="45">
        <v>1371315.1621391999</v>
      </c>
      <c r="AA138" s="42">
        <v>1</v>
      </c>
      <c r="AB138" s="42">
        <v>101.7461</v>
      </c>
      <c r="AC138" s="17">
        <v>0</v>
      </c>
      <c r="AD138" s="17">
        <v>1395.2597000000001</v>
      </c>
      <c r="AH138" s="23" t="s">
        <v>1157</v>
      </c>
      <c r="AI138" s="23" t="s">
        <v>196</v>
      </c>
      <c r="AJ138" s="23" t="s">
        <v>127</v>
      </c>
    </row>
    <row r="139" spans="1:36" x14ac:dyDescent="0.2">
      <c r="A139" s="22">
        <v>170</v>
      </c>
      <c r="C139" t="s">
        <v>948</v>
      </c>
      <c r="D139">
        <v>520029935</v>
      </c>
      <c r="E139" s="1" t="s">
        <v>433</v>
      </c>
      <c r="F139" t="s">
        <v>1158</v>
      </c>
      <c r="G139" t="s">
        <v>1159</v>
      </c>
      <c r="H139" t="s">
        <v>435</v>
      </c>
      <c r="I139" t="s">
        <v>436</v>
      </c>
      <c r="J139" t="s">
        <v>70</v>
      </c>
      <c r="K139" t="s">
        <v>70</v>
      </c>
      <c r="L139" t="s">
        <v>437</v>
      </c>
      <c r="M139" t="s">
        <v>246</v>
      </c>
      <c r="N139" t="s">
        <v>737</v>
      </c>
      <c r="O139" s="22" t="s">
        <v>71</v>
      </c>
      <c r="P139" s="22" t="s">
        <v>664</v>
      </c>
      <c r="Q139" s="22" t="s">
        <v>456</v>
      </c>
      <c r="R139" s="22" t="s">
        <v>440</v>
      </c>
      <c r="S139" s="22" t="s">
        <v>74</v>
      </c>
      <c r="T139" s="34">
        <v>5.15</v>
      </c>
      <c r="U139" s="33">
        <v>49388</v>
      </c>
      <c r="V139" s="22" t="s">
        <v>1160</v>
      </c>
      <c r="W139" s="23" t="s">
        <v>806</v>
      </c>
      <c r="X139" s="23" t="s">
        <v>442</v>
      </c>
      <c r="Z139" s="45">
        <v>2646891.85130578</v>
      </c>
      <c r="AA139" s="42">
        <v>1</v>
      </c>
      <c r="AB139" s="42">
        <v>101.3</v>
      </c>
      <c r="AC139" s="17">
        <v>0</v>
      </c>
      <c r="AD139" s="17">
        <v>2681.3014499999999</v>
      </c>
      <c r="AH139" s="23" t="s">
        <v>1161</v>
      </c>
      <c r="AI139" s="23" t="s">
        <v>460</v>
      </c>
      <c r="AJ139" s="23" t="s">
        <v>445</v>
      </c>
    </row>
    <row r="140" spans="1:36" x14ac:dyDescent="0.2">
      <c r="A140" s="22">
        <v>170</v>
      </c>
      <c r="C140" t="s">
        <v>824</v>
      </c>
      <c r="D140">
        <v>515434074</v>
      </c>
      <c r="E140" s="1" t="s">
        <v>433</v>
      </c>
      <c r="F140" t="s">
        <v>1162</v>
      </c>
      <c r="G140" t="s">
        <v>1163</v>
      </c>
      <c r="H140" t="s">
        <v>435</v>
      </c>
      <c r="I140" t="s">
        <v>436</v>
      </c>
      <c r="J140" t="s">
        <v>70</v>
      </c>
      <c r="K140" t="s">
        <v>70</v>
      </c>
      <c r="L140" t="s">
        <v>437</v>
      </c>
      <c r="M140" t="s">
        <v>246</v>
      </c>
      <c r="N140" t="s">
        <v>438</v>
      </c>
      <c r="O140" s="22" t="s">
        <v>71</v>
      </c>
      <c r="P140" s="22" t="s">
        <v>821</v>
      </c>
      <c r="Q140" s="22" t="s">
        <v>73</v>
      </c>
      <c r="R140" s="22" t="s">
        <v>440</v>
      </c>
      <c r="S140" s="22" t="s">
        <v>74</v>
      </c>
      <c r="T140" s="34">
        <v>1.75</v>
      </c>
      <c r="U140" s="33">
        <v>46387</v>
      </c>
      <c r="V140" s="22" t="s">
        <v>1009</v>
      </c>
      <c r="W140" s="23" t="s">
        <v>1164</v>
      </c>
      <c r="X140" s="23" t="s">
        <v>442</v>
      </c>
      <c r="Z140" s="45">
        <v>903399.16704883403</v>
      </c>
      <c r="AA140" s="42">
        <v>1</v>
      </c>
      <c r="AB140" s="42">
        <v>99.36</v>
      </c>
      <c r="AC140" s="17">
        <v>0</v>
      </c>
      <c r="AD140" s="17">
        <v>897.61740999999995</v>
      </c>
      <c r="AH140" s="23" t="s">
        <v>412</v>
      </c>
      <c r="AI140" s="23" t="s">
        <v>255</v>
      </c>
      <c r="AJ140" s="23" t="s">
        <v>96</v>
      </c>
    </row>
    <row r="141" spans="1:36" x14ac:dyDescent="0.2">
      <c r="A141" s="22">
        <v>170</v>
      </c>
      <c r="C141" t="s">
        <v>494</v>
      </c>
      <c r="D141">
        <v>520033234</v>
      </c>
      <c r="E141" s="1" t="s">
        <v>433</v>
      </c>
      <c r="F141" t="s">
        <v>1165</v>
      </c>
      <c r="G141" t="s">
        <v>1166</v>
      </c>
      <c r="H141" t="s">
        <v>435</v>
      </c>
      <c r="I141" t="s">
        <v>436</v>
      </c>
      <c r="J141" t="s">
        <v>70</v>
      </c>
      <c r="K141" t="s">
        <v>70</v>
      </c>
      <c r="L141" t="s">
        <v>437</v>
      </c>
      <c r="M141" t="s">
        <v>246</v>
      </c>
      <c r="N141" t="s">
        <v>497</v>
      </c>
      <c r="O141" s="22" t="s">
        <v>71</v>
      </c>
      <c r="P141" s="22" t="s">
        <v>215</v>
      </c>
      <c r="Q141" s="22" t="s">
        <v>456</v>
      </c>
      <c r="R141" s="22" t="s">
        <v>440</v>
      </c>
      <c r="S141" s="22" t="s">
        <v>74</v>
      </c>
      <c r="T141" s="34">
        <v>4.3499999999999996</v>
      </c>
      <c r="U141" s="33">
        <v>48121</v>
      </c>
      <c r="V141" s="22" t="s">
        <v>1167</v>
      </c>
      <c r="W141" s="23" t="s">
        <v>387</v>
      </c>
      <c r="X141" s="23" t="s">
        <v>442</v>
      </c>
      <c r="Z141" s="45">
        <v>1717510.4815513401</v>
      </c>
      <c r="AA141" s="42">
        <v>1</v>
      </c>
      <c r="AB141" s="42">
        <v>107.16</v>
      </c>
      <c r="AC141" s="17">
        <v>0</v>
      </c>
      <c r="AD141" s="17">
        <v>1840.48423</v>
      </c>
      <c r="AH141" s="23" t="s">
        <v>1146</v>
      </c>
      <c r="AI141" s="23" t="s">
        <v>532</v>
      </c>
      <c r="AJ141" s="23" t="s">
        <v>110</v>
      </c>
    </row>
    <row r="142" spans="1:36" x14ac:dyDescent="0.2">
      <c r="A142" s="22">
        <v>170</v>
      </c>
      <c r="C142" t="s">
        <v>494</v>
      </c>
      <c r="D142">
        <v>520033234</v>
      </c>
      <c r="E142" s="1" t="s">
        <v>433</v>
      </c>
      <c r="F142" t="s">
        <v>1168</v>
      </c>
      <c r="G142" t="s">
        <v>1169</v>
      </c>
      <c r="H142" t="s">
        <v>435</v>
      </c>
      <c r="I142" t="s">
        <v>436</v>
      </c>
      <c r="J142" t="s">
        <v>70</v>
      </c>
      <c r="K142" t="s">
        <v>70</v>
      </c>
      <c r="L142" t="s">
        <v>437</v>
      </c>
      <c r="M142" t="s">
        <v>246</v>
      </c>
      <c r="N142" t="s">
        <v>497</v>
      </c>
      <c r="O142" s="22" t="s">
        <v>71</v>
      </c>
      <c r="P142" s="22" t="s">
        <v>92</v>
      </c>
      <c r="Q142" s="22" t="s">
        <v>456</v>
      </c>
      <c r="R142" s="22" t="s">
        <v>440</v>
      </c>
      <c r="S142" s="22" t="s">
        <v>74</v>
      </c>
      <c r="T142" s="34">
        <v>3.1</v>
      </c>
      <c r="U142" s="33">
        <v>47208</v>
      </c>
      <c r="V142" s="22" t="s">
        <v>1170</v>
      </c>
      <c r="W142" s="23" t="s">
        <v>392</v>
      </c>
      <c r="X142" s="23" t="s">
        <v>442</v>
      </c>
      <c r="Z142" s="45">
        <v>6228027.1112668002</v>
      </c>
      <c r="AA142" s="42">
        <v>1</v>
      </c>
      <c r="AB142" s="42">
        <v>103.53</v>
      </c>
      <c r="AC142" s="17">
        <v>0</v>
      </c>
      <c r="AD142" s="17">
        <v>6447.8764700000002</v>
      </c>
      <c r="AH142" s="23" t="s">
        <v>1171</v>
      </c>
      <c r="AI142" s="23" t="s">
        <v>1172</v>
      </c>
      <c r="AJ142" s="23" t="s">
        <v>166</v>
      </c>
    </row>
    <row r="143" spans="1:36" x14ac:dyDescent="0.2">
      <c r="A143" s="22">
        <v>170</v>
      </c>
      <c r="C143" t="s">
        <v>747</v>
      </c>
      <c r="D143">
        <v>520026683</v>
      </c>
      <c r="E143" s="1" t="s">
        <v>433</v>
      </c>
      <c r="F143" t="s">
        <v>1173</v>
      </c>
      <c r="G143" t="s">
        <v>1174</v>
      </c>
      <c r="H143" t="s">
        <v>435</v>
      </c>
      <c r="I143" t="s">
        <v>436</v>
      </c>
      <c r="J143" t="s">
        <v>70</v>
      </c>
      <c r="K143" t="s">
        <v>70</v>
      </c>
      <c r="L143" t="s">
        <v>437</v>
      </c>
      <c r="M143" t="s">
        <v>246</v>
      </c>
      <c r="N143" t="s">
        <v>438</v>
      </c>
      <c r="O143" s="22" t="s">
        <v>71</v>
      </c>
      <c r="P143" s="22" t="s">
        <v>513</v>
      </c>
      <c r="Q143" s="22" t="s">
        <v>456</v>
      </c>
      <c r="R143" s="22" t="s">
        <v>440</v>
      </c>
      <c r="S143" s="22" t="s">
        <v>74</v>
      </c>
      <c r="T143" s="34">
        <v>8.4499999999999993</v>
      </c>
      <c r="U143" s="33">
        <v>50045</v>
      </c>
      <c r="V143" s="22" t="s">
        <v>642</v>
      </c>
      <c r="W143" s="23" t="s">
        <v>896</v>
      </c>
      <c r="X143" s="23" t="s">
        <v>442</v>
      </c>
      <c r="Z143" s="45">
        <v>1074587.5128258099</v>
      </c>
      <c r="AA143" s="42">
        <v>1</v>
      </c>
      <c r="AB143" s="42">
        <v>103.19</v>
      </c>
      <c r="AC143" s="17">
        <v>0</v>
      </c>
      <c r="AD143" s="17">
        <v>1108.8668500000001</v>
      </c>
      <c r="AH143" s="23" t="s">
        <v>679</v>
      </c>
      <c r="AI143" s="23" t="s">
        <v>1175</v>
      </c>
      <c r="AJ143" s="23" t="s">
        <v>135</v>
      </c>
    </row>
    <row r="144" spans="1:36" x14ac:dyDescent="0.2">
      <c r="A144" s="22">
        <v>170</v>
      </c>
      <c r="C144" t="s">
        <v>1176</v>
      </c>
      <c r="D144">
        <v>515364891</v>
      </c>
      <c r="E144" s="1" t="s">
        <v>433</v>
      </c>
      <c r="F144" t="s">
        <v>4846</v>
      </c>
      <c r="G144" t="s">
        <v>1177</v>
      </c>
      <c r="H144" t="s">
        <v>435</v>
      </c>
      <c r="I144" t="s">
        <v>436</v>
      </c>
      <c r="J144" t="s">
        <v>70</v>
      </c>
      <c r="K144" t="s">
        <v>70</v>
      </c>
      <c r="L144" t="s">
        <v>1109</v>
      </c>
      <c r="M144" t="s">
        <v>246</v>
      </c>
      <c r="N144" t="s">
        <v>832</v>
      </c>
      <c r="O144" s="22" t="s">
        <v>71</v>
      </c>
      <c r="P144" s="22" t="s">
        <v>465</v>
      </c>
      <c r="Q144" s="22" t="s">
        <v>465</v>
      </c>
      <c r="R144" s="22" t="s">
        <v>465</v>
      </c>
      <c r="S144" s="22" t="s">
        <v>74</v>
      </c>
      <c r="T144" s="34">
        <v>2.2400000000000002</v>
      </c>
      <c r="U144" s="33">
        <v>46934</v>
      </c>
      <c r="V144" s="22" t="s">
        <v>796</v>
      </c>
      <c r="W144" s="23" t="s">
        <v>586</v>
      </c>
      <c r="X144" s="23" t="s">
        <v>442</v>
      </c>
      <c r="Z144" s="45">
        <v>2291399.8449478801</v>
      </c>
      <c r="AA144" s="42">
        <v>1</v>
      </c>
      <c r="AB144" s="42">
        <v>108.7578</v>
      </c>
      <c r="AC144" s="17">
        <v>0</v>
      </c>
      <c r="AD144" s="17">
        <v>2492.0760599999999</v>
      </c>
      <c r="AH144" s="23" t="s">
        <v>712</v>
      </c>
      <c r="AI144" s="23" t="s">
        <v>393</v>
      </c>
      <c r="AJ144" s="23" t="s">
        <v>146</v>
      </c>
    </row>
    <row r="145" spans="1:36" x14ac:dyDescent="0.2">
      <c r="A145" s="22">
        <v>170</v>
      </c>
      <c r="C145" t="s">
        <v>1107</v>
      </c>
      <c r="D145">
        <v>520038274</v>
      </c>
      <c r="E145" s="1" t="s">
        <v>433</v>
      </c>
      <c r="F145" t="s">
        <v>4843</v>
      </c>
      <c r="G145" t="s">
        <v>1108</v>
      </c>
      <c r="H145" t="s">
        <v>435</v>
      </c>
      <c r="I145" t="s">
        <v>436</v>
      </c>
      <c r="J145" t="s">
        <v>70</v>
      </c>
      <c r="K145" t="s">
        <v>70</v>
      </c>
      <c r="L145" t="s">
        <v>1109</v>
      </c>
      <c r="M145" t="s">
        <v>246</v>
      </c>
      <c r="N145" t="s">
        <v>483</v>
      </c>
      <c r="O145" s="22" t="s">
        <v>71</v>
      </c>
      <c r="P145" s="22" t="s">
        <v>215</v>
      </c>
      <c r="Q145" s="22" t="s">
        <v>456</v>
      </c>
      <c r="R145" s="22" t="s">
        <v>440</v>
      </c>
      <c r="S145" s="22" t="s">
        <v>74</v>
      </c>
      <c r="T145" s="34">
        <v>2.37</v>
      </c>
      <c r="U145" s="33">
        <v>47149</v>
      </c>
      <c r="V145" s="22" t="s">
        <v>551</v>
      </c>
      <c r="W145" s="23" t="s">
        <v>1110</v>
      </c>
      <c r="X145" s="23" t="s">
        <v>442</v>
      </c>
      <c r="Z145" s="45">
        <v>1652178.3009696901</v>
      </c>
      <c r="AA145" s="42">
        <v>1</v>
      </c>
      <c r="AB145" s="42">
        <v>108.10039999999999</v>
      </c>
      <c r="AC145" s="17">
        <v>0</v>
      </c>
      <c r="AD145" s="17">
        <v>1786.01135</v>
      </c>
      <c r="AH145" s="23" t="s">
        <v>104</v>
      </c>
      <c r="AI145" s="23" t="s">
        <v>1178</v>
      </c>
      <c r="AJ145" s="23" t="s">
        <v>113</v>
      </c>
    </row>
    <row r="146" spans="1:36" x14ac:dyDescent="0.2">
      <c r="A146" s="22">
        <v>170</v>
      </c>
      <c r="C146" t="s">
        <v>494</v>
      </c>
      <c r="D146">
        <v>520033234</v>
      </c>
      <c r="E146" s="1" t="s">
        <v>433</v>
      </c>
      <c r="F146" t="s">
        <v>1179</v>
      </c>
      <c r="G146" t="s">
        <v>1180</v>
      </c>
      <c r="H146" t="s">
        <v>435</v>
      </c>
      <c r="I146" t="s">
        <v>436</v>
      </c>
      <c r="J146" t="s">
        <v>70</v>
      </c>
      <c r="K146" t="s">
        <v>70</v>
      </c>
      <c r="L146" t="s">
        <v>437</v>
      </c>
      <c r="M146" t="s">
        <v>246</v>
      </c>
      <c r="N146" t="s">
        <v>497</v>
      </c>
      <c r="O146" s="22" t="s">
        <v>71</v>
      </c>
      <c r="P146" s="22" t="s">
        <v>92</v>
      </c>
      <c r="Q146" s="22" t="s">
        <v>456</v>
      </c>
      <c r="R146" s="22" t="s">
        <v>440</v>
      </c>
      <c r="S146" s="22" t="s">
        <v>74</v>
      </c>
      <c r="T146" s="34">
        <v>5.52</v>
      </c>
      <c r="U146" s="33">
        <v>48121</v>
      </c>
      <c r="V146" s="22" t="s">
        <v>1181</v>
      </c>
      <c r="W146" s="23" t="s">
        <v>1182</v>
      </c>
      <c r="X146" s="23" t="s">
        <v>442</v>
      </c>
      <c r="Z146" s="45">
        <v>4523625.9966775104</v>
      </c>
      <c r="AA146" s="42">
        <v>1</v>
      </c>
      <c r="AB146" s="42">
        <v>103.86</v>
      </c>
      <c r="AC146" s="17">
        <v>0</v>
      </c>
      <c r="AD146" s="17">
        <v>4698.2379600000004</v>
      </c>
      <c r="AH146" s="23" t="s">
        <v>1183</v>
      </c>
      <c r="AI146" s="23" t="s">
        <v>1184</v>
      </c>
      <c r="AJ146" s="23" t="s">
        <v>134</v>
      </c>
    </row>
    <row r="147" spans="1:36" x14ac:dyDescent="0.2">
      <c r="A147" s="22">
        <v>170</v>
      </c>
      <c r="C147" t="s">
        <v>999</v>
      </c>
      <c r="D147">
        <v>516269248</v>
      </c>
      <c r="E147" s="1" t="s">
        <v>433</v>
      </c>
      <c r="F147" t="s">
        <v>4847</v>
      </c>
      <c r="G147" t="s">
        <v>1115</v>
      </c>
      <c r="H147" t="s">
        <v>435</v>
      </c>
      <c r="I147" t="s">
        <v>436</v>
      </c>
      <c r="J147" t="s">
        <v>70</v>
      </c>
      <c r="K147" t="s">
        <v>70</v>
      </c>
      <c r="L147" t="s">
        <v>1109</v>
      </c>
      <c r="M147" t="s">
        <v>246</v>
      </c>
      <c r="N147" t="s">
        <v>549</v>
      </c>
      <c r="O147" s="22" t="s">
        <v>71</v>
      </c>
      <c r="P147" s="22" t="s">
        <v>92</v>
      </c>
      <c r="Q147" s="22" t="s">
        <v>456</v>
      </c>
      <c r="R147" s="22" t="s">
        <v>440</v>
      </c>
      <c r="S147" s="22" t="s">
        <v>74</v>
      </c>
      <c r="T147" s="34">
        <v>5.78</v>
      </c>
      <c r="U147" s="33">
        <v>49217</v>
      </c>
      <c r="V147" s="22" t="s">
        <v>659</v>
      </c>
      <c r="W147" s="23" t="s">
        <v>1185</v>
      </c>
      <c r="X147" s="23" t="s">
        <v>442</v>
      </c>
      <c r="Z147" s="45">
        <v>6286337.1321735997</v>
      </c>
      <c r="AA147" s="42">
        <v>1</v>
      </c>
      <c r="AB147" s="42">
        <v>103.919</v>
      </c>
      <c r="AC147" s="17">
        <v>0</v>
      </c>
      <c r="AD147" s="17">
        <v>6532.6986800000004</v>
      </c>
      <c r="AH147" s="23" t="s">
        <v>1186</v>
      </c>
      <c r="AI147" s="23" t="s">
        <v>1009</v>
      </c>
      <c r="AJ147" s="23" t="s">
        <v>163</v>
      </c>
    </row>
    <row r="148" spans="1:36" x14ac:dyDescent="0.2">
      <c r="A148" s="22">
        <v>170</v>
      </c>
      <c r="C148" t="s">
        <v>494</v>
      </c>
      <c r="D148">
        <v>520033234</v>
      </c>
      <c r="E148" s="1" t="s">
        <v>433</v>
      </c>
      <c r="F148" t="s">
        <v>4848</v>
      </c>
      <c r="G148" t="s">
        <v>770</v>
      </c>
      <c r="H148" t="s">
        <v>435</v>
      </c>
      <c r="I148" t="s">
        <v>436</v>
      </c>
      <c r="J148" t="s">
        <v>70</v>
      </c>
      <c r="K148" t="s">
        <v>70</v>
      </c>
      <c r="L148" t="s">
        <v>1109</v>
      </c>
      <c r="M148" t="s">
        <v>246</v>
      </c>
      <c r="N148" t="s">
        <v>497</v>
      </c>
      <c r="O148" s="22" t="s">
        <v>71</v>
      </c>
      <c r="P148" s="22" t="s">
        <v>92</v>
      </c>
      <c r="Q148" s="22" t="s">
        <v>456</v>
      </c>
      <c r="R148" s="22" t="s">
        <v>440</v>
      </c>
      <c r="S148" s="22" t="s">
        <v>74</v>
      </c>
      <c r="T148" s="34">
        <v>5.16</v>
      </c>
      <c r="U148" s="33">
        <v>48121</v>
      </c>
      <c r="V148" s="22" t="s">
        <v>1187</v>
      </c>
      <c r="W148" s="23" t="s">
        <v>1188</v>
      </c>
      <c r="X148" s="23" t="s">
        <v>442</v>
      </c>
      <c r="Z148" s="45">
        <v>5014473.0810750397</v>
      </c>
      <c r="AA148" s="42">
        <v>1</v>
      </c>
      <c r="AB148" s="42">
        <v>97.395099999999999</v>
      </c>
      <c r="AC148" s="17">
        <v>0</v>
      </c>
      <c r="AD148" s="17">
        <v>4883.8510699999997</v>
      </c>
      <c r="AH148" s="23" t="s">
        <v>1189</v>
      </c>
      <c r="AI148" s="23" t="s">
        <v>1190</v>
      </c>
      <c r="AJ148" s="23" t="s">
        <v>115</v>
      </c>
    </row>
    <row r="149" spans="1:36" x14ac:dyDescent="0.2">
      <c r="A149" s="22">
        <v>170</v>
      </c>
      <c r="C149" t="s">
        <v>525</v>
      </c>
      <c r="D149">
        <v>510960719</v>
      </c>
      <c r="E149" s="1" t="s">
        <v>433</v>
      </c>
      <c r="F149" t="s">
        <v>1191</v>
      </c>
      <c r="G149" t="s">
        <v>1192</v>
      </c>
      <c r="H149" t="s">
        <v>435</v>
      </c>
      <c r="I149" t="s">
        <v>436</v>
      </c>
      <c r="J149" t="s">
        <v>70</v>
      </c>
      <c r="K149" t="s">
        <v>70</v>
      </c>
      <c r="L149" t="s">
        <v>437</v>
      </c>
      <c r="M149" t="s">
        <v>246</v>
      </c>
      <c r="N149" t="s">
        <v>438</v>
      </c>
      <c r="O149" s="22" t="s">
        <v>71</v>
      </c>
      <c r="P149" s="22" t="s">
        <v>550</v>
      </c>
      <c r="Q149" s="22" t="s">
        <v>456</v>
      </c>
      <c r="R149" s="22" t="s">
        <v>440</v>
      </c>
      <c r="S149" s="22" t="s">
        <v>74</v>
      </c>
      <c r="T149" s="34">
        <v>11.9</v>
      </c>
      <c r="U149" s="33">
        <v>53329</v>
      </c>
      <c r="V149" s="22" t="s">
        <v>1193</v>
      </c>
      <c r="W149" s="23" t="s">
        <v>1031</v>
      </c>
      <c r="X149" s="23" t="s">
        <v>442</v>
      </c>
      <c r="Z149" s="45">
        <v>15679734.569035901</v>
      </c>
      <c r="AA149" s="42">
        <v>1</v>
      </c>
      <c r="AB149" s="42">
        <v>105.88</v>
      </c>
      <c r="AC149" s="17">
        <v>0</v>
      </c>
      <c r="AD149" s="17">
        <v>16601.702959999999</v>
      </c>
      <c r="AH149" s="23" t="s">
        <v>990</v>
      </c>
      <c r="AI149" s="23" t="s">
        <v>1194</v>
      </c>
      <c r="AJ149" s="23" t="s">
        <v>112</v>
      </c>
    </row>
    <row r="150" spans="1:36" x14ac:dyDescent="0.2">
      <c r="A150" s="22">
        <v>170</v>
      </c>
      <c r="C150" t="s">
        <v>494</v>
      </c>
      <c r="D150">
        <v>520033234</v>
      </c>
      <c r="E150" s="1" t="s">
        <v>433</v>
      </c>
      <c r="F150" t="s">
        <v>4849</v>
      </c>
      <c r="G150" t="s">
        <v>694</v>
      </c>
      <c r="H150" t="s">
        <v>435</v>
      </c>
      <c r="I150" t="s">
        <v>436</v>
      </c>
      <c r="J150" t="s">
        <v>70</v>
      </c>
      <c r="K150" t="s">
        <v>70</v>
      </c>
      <c r="L150" t="s">
        <v>1109</v>
      </c>
      <c r="M150" t="s">
        <v>246</v>
      </c>
      <c r="N150" t="s">
        <v>497</v>
      </c>
      <c r="O150" s="22" t="s">
        <v>71</v>
      </c>
      <c r="P150" s="22" t="s">
        <v>92</v>
      </c>
      <c r="Q150" s="22" t="s">
        <v>456</v>
      </c>
      <c r="R150" s="22" t="s">
        <v>440</v>
      </c>
      <c r="S150" s="22" t="s">
        <v>74</v>
      </c>
      <c r="T150" s="34">
        <v>1.76</v>
      </c>
      <c r="U150" s="33">
        <v>46934</v>
      </c>
      <c r="V150" s="22" t="s">
        <v>1195</v>
      </c>
      <c r="W150" s="23" t="s">
        <v>1196</v>
      </c>
      <c r="X150" s="23" t="s">
        <v>442</v>
      </c>
      <c r="Z150" s="45">
        <v>2686468.7820645398</v>
      </c>
      <c r="AA150" s="42">
        <v>1</v>
      </c>
      <c r="AB150" s="42">
        <v>114.0677</v>
      </c>
      <c r="AC150" s="17">
        <v>0</v>
      </c>
      <c r="AD150" s="17">
        <v>3064.3931499999999</v>
      </c>
      <c r="AH150" s="23" t="s">
        <v>1071</v>
      </c>
      <c r="AI150" s="23" t="s">
        <v>877</v>
      </c>
      <c r="AJ150" s="23" t="s">
        <v>692</v>
      </c>
    </row>
    <row r="151" spans="1:36" x14ac:dyDescent="0.2">
      <c r="A151" s="22">
        <v>170</v>
      </c>
      <c r="C151" t="s">
        <v>629</v>
      </c>
      <c r="D151">
        <v>510560188</v>
      </c>
      <c r="E151" s="1" t="s">
        <v>433</v>
      </c>
      <c r="F151" t="s">
        <v>1197</v>
      </c>
      <c r="G151" t="s">
        <v>1198</v>
      </c>
      <c r="H151" t="s">
        <v>435</v>
      </c>
      <c r="I151" t="s">
        <v>436</v>
      </c>
      <c r="J151" t="s">
        <v>70</v>
      </c>
      <c r="K151" t="s">
        <v>70</v>
      </c>
      <c r="L151" t="s">
        <v>437</v>
      </c>
      <c r="M151" t="s">
        <v>246</v>
      </c>
      <c r="N151" t="s">
        <v>497</v>
      </c>
      <c r="O151" s="22" t="s">
        <v>71</v>
      </c>
      <c r="P151" s="22" t="s">
        <v>579</v>
      </c>
      <c r="Q151" s="22" t="s">
        <v>73</v>
      </c>
      <c r="R151" s="22" t="s">
        <v>440</v>
      </c>
      <c r="S151" s="22" t="s">
        <v>74</v>
      </c>
      <c r="T151" s="34">
        <v>6.83</v>
      </c>
      <c r="U151" s="33">
        <v>49217</v>
      </c>
      <c r="V151" s="22" t="s">
        <v>1199</v>
      </c>
      <c r="W151" s="23" t="s">
        <v>1200</v>
      </c>
      <c r="X151" s="23" t="s">
        <v>442</v>
      </c>
      <c r="Z151" s="45">
        <v>2674379.67254525</v>
      </c>
      <c r="AA151" s="42">
        <v>1</v>
      </c>
      <c r="AB151" s="42">
        <v>104.52</v>
      </c>
      <c r="AC151" s="17">
        <v>0</v>
      </c>
      <c r="AD151" s="17">
        <v>2795.26163</v>
      </c>
      <c r="AH151" s="23" t="s">
        <v>605</v>
      </c>
      <c r="AI151" s="23" t="s">
        <v>285</v>
      </c>
      <c r="AJ151" s="23" t="s">
        <v>153</v>
      </c>
    </row>
    <row r="152" spans="1:36" x14ac:dyDescent="0.2">
      <c r="A152" s="22">
        <v>170</v>
      </c>
      <c r="C152" t="s">
        <v>576</v>
      </c>
      <c r="D152">
        <v>513257873</v>
      </c>
      <c r="E152" s="1" t="s">
        <v>433</v>
      </c>
      <c r="F152" t="s">
        <v>1201</v>
      </c>
      <c r="G152" t="s">
        <v>1202</v>
      </c>
      <c r="H152" t="s">
        <v>435</v>
      </c>
      <c r="I152" t="s">
        <v>436</v>
      </c>
      <c r="J152" t="s">
        <v>70</v>
      </c>
      <c r="K152" t="s">
        <v>70</v>
      </c>
      <c r="L152" t="s">
        <v>437</v>
      </c>
      <c r="M152" t="s">
        <v>246</v>
      </c>
      <c r="N152" t="s">
        <v>438</v>
      </c>
      <c r="O152" s="22" t="s">
        <v>71</v>
      </c>
      <c r="P152" s="22" t="s">
        <v>471</v>
      </c>
      <c r="Q152" s="22" t="s">
        <v>73</v>
      </c>
      <c r="R152" s="22" t="s">
        <v>440</v>
      </c>
      <c r="S152" s="22" t="s">
        <v>74</v>
      </c>
      <c r="T152" s="34">
        <v>5.16</v>
      </c>
      <c r="U152" s="33">
        <v>48699</v>
      </c>
      <c r="V152" s="22" t="s">
        <v>1203</v>
      </c>
      <c r="W152" s="23" t="s">
        <v>1204</v>
      </c>
      <c r="X152" s="23" t="s">
        <v>442</v>
      </c>
      <c r="Z152" s="45">
        <v>1602586.0872527801</v>
      </c>
      <c r="AA152" s="42">
        <v>1</v>
      </c>
      <c r="AB152" s="42">
        <v>103.43</v>
      </c>
      <c r="AC152" s="17">
        <v>0</v>
      </c>
      <c r="AD152" s="17">
        <v>1657.5547899999999</v>
      </c>
      <c r="AH152" s="23" t="s">
        <v>1205</v>
      </c>
      <c r="AI152" s="23" t="s">
        <v>165</v>
      </c>
      <c r="AJ152" s="23" t="s">
        <v>151</v>
      </c>
    </row>
    <row r="153" spans="1:36" x14ac:dyDescent="0.2">
      <c r="A153" s="22">
        <v>170</v>
      </c>
      <c r="C153" t="s">
        <v>1206</v>
      </c>
      <c r="D153">
        <v>520027293</v>
      </c>
      <c r="E153" s="1" t="s">
        <v>433</v>
      </c>
      <c r="F153" t="s">
        <v>1207</v>
      </c>
      <c r="G153" t="s">
        <v>1208</v>
      </c>
      <c r="H153" t="s">
        <v>435</v>
      </c>
      <c r="I153" t="s">
        <v>436</v>
      </c>
      <c r="J153" t="s">
        <v>70</v>
      </c>
      <c r="K153" t="s">
        <v>70</v>
      </c>
      <c r="L153" t="s">
        <v>437</v>
      </c>
      <c r="M153" t="s">
        <v>246</v>
      </c>
      <c r="N153" t="s">
        <v>549</v>
      </c>
      <c r="O153" s="22" t="s">
        <v>71</v>
      </c>
      <c r="P153" s="22" t="s">
        <v>664</v>
      </c>
      <c r="Q153" s="22" t="s">
        <v>456</v>
      </c>
      <c r="R153" s="22" t="s">
        <v>440</v>
      </c>
      <c r="S153" s="22" t="s">
        <v>74</v>
      </c>
      <c r="T153" s="34">
        <v>11.39</v>
      </c>
      <c r="U153" s="33">
        <v>55153</v>
      </c>
      <c r="V153" s="22" t="s">
        <v>912</v>
      </c>
      <c r="W153" s="23" t="s">
        <v>1209</v>
      </c>
      <c r="X153" s="23" t="s">
        <v>442</v>
      </c>
      <c r="Z153" s="45">
        <v>2145413.9693567399</v>
      </c>
      <c r="AA153" s="42">
        <v>1</v>
      </c>
      <c r="AB153" s="42">
        <v>105.3</v>
      </c>
      <c r="AC153" s="17">
        <v>0</v>
      </c>
      <c r="AD153" s="17">
        <v>2259.1209100000001</v>
      </c>
      <c r="AH153" s="23" t="s">
        <v>1210</v>
      </c>
      <c r="AI153" s="23" t="s">
        <v>764</v>
      </c>
      <c r="AJ153" s="23" t="s">
        <v>859</v>
      </c>
    </row>
    <row r="154" spans="1:36" x14ac:dyDescent="0.2">
      <c r="A154" s="22">
        <v>170</v>
      </c>
      <c r="C154" t="s">
        <v>487</v>
      </c>
      <c r="D154">
        <v>511659401</v>
      </c>
      <c r="E154" s="1" t="s">
        <v>433</v>
      </c>
      <c r="F154" t="s">
        <v>1211</v>
      </c>
      <c r="G154" t="s">
        <v>1212</v>
      </c>
      <c r="H154" t="s">
        <v>435</v>
      </c>
      <c r="I154" t="s">
        <v>436</v>
      </c>
      <c r="J154" t="s">
        <v>70</v>
      </c>
      <c r="K154" t="s">
        <v>70</v>
      </c>
      <c r="L154" t="s">
        <v>437</v>
      </c>
      <c r="M154" t="s">
        <v>246</v>
      </c>
      <c r="N154" t="s">
        <v>438</v>
      </c>
      <c r="O154" s="22" t="s">
        <v>71</v>
      </c>
      <c r="P154" s="22" t="s">
        <v>206</v>
      </c>
      <c r="Q154" s="22" t="s">
        <v>73</v>
      </c>
      <c r="R154" s="22" t="s">
        <v>440</v>
      </c>
      <c r="S154" s="22" t="s">
        <v>74</v>
      </c>
      <c r="T154" s="34">
        <v>7.29</v>
      </c>
      <c r="U154" s="33">
        <v>50160</v>
      </c>
      <c r="V154" s="22" t="s">
        <v>1213</v>
      </c>
      <c r="W154" s="23" t="s">
        <v>800</v>
      </c>
      <c r="X154" s="23" t="s">
        <v>442</v>
      </c>
      <c r="Z154" s="45">
        <v>2148154.1675144401</v>
      </c>
      <c r="AA154" s="42">
        <v>1</v>
      </c>
      <c r="AB154" s="42">
        <v>104.88</v>
      </c>
      <c r="AC154" s="17">
        <v>0</v>
      </c>
      <c r="AD154" s="17">
        <v>2252.9840899999999</v>
      </c>
      <c r="AH154" s="23" t="s">
        <v>180</v>
      </c>
      <c r="AI154" s="23" t="s">
        <v>1214</v>
      </c>
      <c r="AJ154" s="23" t="s">
        <v>859</v>
      </c>
    </row>
    <row r="155" spans="1:36" x14ac:dyDescent="0.2">
      <c r="A155" s="22">
        <v>170</v>
      </c>
      <c r="C155" t="s">
        <v>446</v>
      </c>
      <c r="D155">
        <v>520025438</v>
      </c>
      <c r="E155" s="1" t="s">
        <v>433</v>
      </c>
      <c r="F155" t="s">
        <v>4850</v>
      </c>
      <c r="G155" t="s">
        <v>1066</v>
      </c>
      <c r="H155" t="s">
        <v>435</v>
      </c>
      <c r="I155" t="s">
        <v>436</v>
      </c>
      <c r="J155" t="s">
        <v>70</v>
      </c>
      <c r="K155" t="s">
        <v>70</v>
      </c>
      <c r="L155" t="s">
        <v>1109</v>
      </c>
      <c r="M155" t="s">
        <v>246</v>
      </c>
      <c r="N155" t="s">
        <v>438</v>
      </c>
      <c r="O155" s="22" t="s">
        <v>71</v>
      </c>
      <c r="P155" s="22" t="s">
        <v>448</v>
      </c>
      <c r="Q155" s="22" t="s">
        <v>73</v>
      </c>
      <c r="R155" s="22" t="s">
        <v>440</v>
      </c>
      <c r="S155" s="22" t="s">
        <v>74</v>
      </c>
      <c r="T155" s="34">
        <v>3.69</v>
      </c>
      <c r="U155" s="33">
        <v>47299</v>
      </c>
      <c r="V155" s="22" t="s">
        <v>1067</v>
      </c>
      <c r="W155" s="23" t="s">
        <v>1215</v>
      </c>
      <c r="X155" s="23" t="s">
        <v>442</v>
      </c>
      <c r="Z155" s="45">
        <v>1137037.3633204999</v>
      </c>
      <c r="AA155" s="42">
        <v>1</v>
      </c>
      <c r="AB155" s="42">
        <v>106.9766</v>
      </c>
      <c r="AC155" s="17">
        <v>0</v>
      </c>
      <c r="AD155" s="17">
        <v>1216.36391</v>
      </c>
      <c r="AH155" s="23" t="s">
        <v>871</v>
      </c>
      <c r="AI155" s="23" t="s">
        <v>87</v>
      </c>
      <c r="AJ155" s="23" t="s">
        <v>313</v>
      </c>
    </row>
    <row r="156" spans="1:36" x14ac:dyDescent="0.2">
      <c r="A156" s="22">
        <v>170</v>
      </c>
      <c r="C156" t="s">
        <v>1018</v>
      </c>
      <c r="D156">
        <v>520038332</v>
      </c>
      <c r="E156" s="1" t="s">
        <v>433</v>
      </c>
      <c r="F156" t="s">
        <v>1216</v>
      </c>
      <c r="G156" t="s">
        <v>1217</v>
      </c>
      <c r="H156" t="s">
        <v>435</v>
      </c>
      <c r="I156" t="s">
        <v>436</v>
      </c>
      <c r="J156" t="s">
        <v>70</v>
      </c>
      <c r="K156" t="s">
        <v>70</v>
      </c>
      <c r="L156" t="s">
        <v>437</v>
      </c>
      <c r="M156" t="s">
        <v>246</v>
      </c>
      <c r="N156" t="s">
        <v>438</v>
      </c>
      <c r="O156" s="22" t="s">
        <v>71</v>
      </c>
      <c r="P156" s="22" t="s">
        <v>465</v>
      </c>
      <c r="Q156" s="22" t="s">
        <v>465</v>
      </c>
      <c r="R156" s="22" t="s">
        <v>465</v>
      </c>
      <c r="S156" s="22" t="s">
        <v>74</v>
      </c>
      <c r="T156" s="34">
        <v>3.59</v>
      </c>
      <c r="U156" s="33">
        <v>47330</v>
      </c>
      <c r="V156" s="22" t="s">
        <v>563</v>
      </c>
      <c r="W156" s="23" t="s">
        <v>1218</v>
      </c>
      <c r="X156" s="23" t="s">
        <v>442</v>
      </c>
      <c r="Z156" s="45">
        <v>1293051.1541833</v>
      </c>
      <c r="AA156" s="42">
        <v>1</v>
      </c>
      <c r="AB156" s="42">
        <v>98.83</v>
      </c>
      <c r="AC156" s="17">
        <v>0</v>
      </c>
      <c r="AD156" s="17">
        <v>1277.92246</v>
      </c>
      <c r="AH156" s="23" t="s">
        <v>1219</v>
      </c>
      <c r="AI156" s="23" t="s">
        <v>1137</v>
      </c>
      <c r="AJ156" s="23" t="s">
        <v>127</v>
      </c>
    </row>
    <row r="157" spans="1:36" x14ac:dyDescent="0.2">
      <c r="A157" s="22">
        <v>170</v>
      </c>
      <c r="C157" t="s">
        <v>633</v>
      </c>
      <c r="D157">
        <v>520020116</v>
      </c>
      <c r="E157" s="1" t="s">
        <v>433</v>
      </c>
      <c r="F157" t="s">
        <v>4851</v>
      </c>
      <c r="G157" t="s">
        <v>1220</v>
      </c>
      <c r="H157" t="s">
        <v>435</v>
      </c>
      <c r="I157" t="s">
        <v>436</v>
      </c>
      <c r="J157" t="s">
        <v>70</v>
      </c>
      <c r="K157" t="s">
        <v>70</v>
      </c>
      <c r="L157" t="s">
        <v>1109</v>
      </c>
      <c r="M157" t="s">
        <v>246</v>
      </c>
      <c r="N157" t="s">
        <v>438</v>
      </c>
      <c r="O157" s="22" t="s">
        <v>71</v>
      </c>
      <c r="P157" s="22" t="s">
        <v>821</v>
      </c>
      <c r="Q157" s="22" t="s">
        <v>73</v>
      </c>
      <c r="R157" s="22" t="s">
        <v>440</v>
      </c>
      <c r="S157" s="22" t="s">
        <v>74</v>
      </c>
      <c r="T157" s="34">
        <v>2.1</v>
      </c>
      <c r="U157" s="33">
        <v>47118</v>
      </c>
      <c r="V157" s="22" t="s">
        <v>659</v>
      </c>
      <c r="W157" s="23" t="s">
        <v>975</v>
      </c>
      <c r="X157" s="23" t="s">
        <v>442</v>
      </c>
      <c r="Z157" s="45">
        <v>2050199.8607035901</v>
      </c>
      <c r="AA157" s="42">
        <v>1</v>
      </c>
      <c r="AB157" s="42">
        <v>114.9924</v>
      </c>
      <c r="AC157" s="17">
        <v>0</v>
      </c>
      <c r="AD157" s="17">
        <v>2357.57402</v>
      </c>
      <c r="AH157" s="23" t="s">
        <v>507</v>
      </c>
      <c r="AI157" s="23" t="s">
        <v>637</v>
      </c>
      <c r="AJ157" s="23" t="s">
        <v>150</v>
      </c>
    </row>
    <row r="158" spans="1:36" x14ac:dyDescent="0.2">
      <c r="A158" s="22">
        <v>170</v>
      </c>
      <c r="C158" t="s">
        <v>494</v>
      </c>
      <c r="D158">
        <v>520033234</v>
      </c>
      <c r="E158" s="1" t="s">
        <v>433</v>
      </c>
      <c r="F158" t="s">
        <v>1221</v>
      </c>
      <c r="G158" t="s">
        <v>1222</v>
      </c>
      <c r="H158" t="s">
        <v>435</v>
      </c>
      <c r="I158" t="s">
        <v>436</v>
      </c>
      <c r="J158" t="s">
        <v>70</v>
      </c>
      <c r="K158" t="s">
        <v>70</v>
      </c>
      <c r="L158" t="s">
        <v>437</v>
      </c>
      <c r="M158" t="s">
        <v>246</v>
      </c>
      <c r="N158" t="s">
        <v>497</v>
      </c>
      <c r="O158" s="22" t="s">
        <v>71</v>
      </c>
      <c r="P158" s="22" t="s">
        <v>92</v>
      </c>
      <c r="Q158" s="22" t="s">
        <v>456</v>
      </c>
      <c r="R158" s="22" t="s">
        <v>440</v>
      </c>
      <c r="S158" s="22" t="s">
        <v>74</v>
      </c>
      <c r="T158" s="34">
        <v>4.24</v>
      </c>
      <c r="U158" s="33">
        <v>47938</v>
      </c>
      <c r="V158" s="22" t="s">
        <v>364</v>
      </c>
      <c r="W158" s="23" t="s">
        <v>473</v>
      </c>
      <c r="X158" s="23" t="s">
        <v>442</v>
      </c>
      <c r="Z158" s="45">
        <v>1104524.12396938</v>
      </c>
      <c r="AA158" s="42">
        <v>1</v>
      </c>
      <c r="AB158" s="42">
        <v>98.44</v>
      </c>
      <c r="AC158" s="17">
        <v>0</v>
      </c>
      <c r="AD158" s="17">
        <v>1087.2935500000001</v>
      </c>
      <c r="AH158" s="23" t="s">
        <v>1223</v>
      </c>
      <c r="AI158" s="23" t="s">
        <v>977</v>
      </c>
      <c r="AJ158" s="23" t="s">
        <v>135</v>
      </c>
    </row>
    <row r="159" spans="1:36" x14ac:dyDescent="0.2">
      <c r="A159" s="22">
        <v>170</v>
      </c>
      <c r="C159" t="s">
        <v>734</v>
      </c>
      <c r="D159">
        <v>520032046</v>
      </c>
      <c r="E159" s="1" t="s">
        <v>433</v>
      </c>
      <c r="F159" t="s">
        <v>1224</v>
      </c>
      <c r="G159" t="s">
        <v>1225</v>
      </c>
      <c r="H159" t="s">
        <v>435</v>
      </c>
      <c r="I159" t="s">
        <v>436</v>
      </c>
      <c r="J159" t="s">
        <v>70</v>
      </c>
      <c r="K159" t="s">
        <v>70</v>
      </c>
      <c r="L159" t="s">
        <v>437</v>
      </c>
      <c r="M159" t="s">
        <v>246</v>
      </c>
      <c r="N159" t="s">
        <v>737</v>
      </c>
      <c r="O159" s="22" t="s">
        <v>71</v>
      </c>
      <c r="P159" s="22" t="s">
        <v>664</v>
      </c>
      <c r="Q159" s="22" t="s">
        <v>456</v>
      </c>
      <c r="R159" s="22" t="s">
        <v>440</v>
      </c>
      <c r="S159" s="22" t="s">
        <v>74</v>
      </c>
      <c r="T159" s="34">
        <v>5.59</v>
      </c>
      <c r="U159" s="33">
        <v>50007</v>
      </c>
      <c r="V159" s="22" t="s">
        <v>1226</v>
      </c>
      <c r="W159" s="23" t="s">
        <v>1047</v>
      </c>
      <c r="X159" s="23" t="s">
        <v>442</v>
      </c>
      <c r="Z159" s="45">
        <v>4119015.04267404</v>
      </c>
      <c r="AA159" s="42">
        <v>1</v>
      </c>
      <c r="AB159" s="42">
        <v>101.28</v>
      </c>
      <c r="AC159" s="17">
        <v>0</v>
      </c>
      <c r="AD159" s="17">
        <v>4171.7384400000001</v>
      </c>
      <c r="AH159" s="23" t="s">
        <v>136</v>
      </c>
      <c r="AI159" s="23" t="s">
        <v>1227</v>
      </c>
      <c r="AJ159" s="23" t="s">
        <v>157</v>
      </c>
    </row>
    <row r="160" spans="1:36" x14ac:dyDescent="0.2">
      <c r="A160" s="22">
        <v>170</v>
      </c>
      <c r="C160" t="s">
        <v>840</v>
      </c>
      <c r="D160">
        <v>513893123</v>
      </c>
      <c r="E160" s="1" t="s">
        <v>433</v>
      </c>
      <c r="F160" t="s">
        <v>4852</v>
      </c>
      <c r="G160" t="s">
        <v>960</v>
      </c>
      <c r="H160" t="s">
        <v>435</v>
      </c>
      <c r="I160" t="s">
        <v>436</v>
      </c>
      <c r="J160" t="s">
        <v>70</v>
      </c>
      <c r="K160" t="s">
        <v>70</v>
      </c>
      <c r="L160" t="s">
        <v>1109</v>
      </c>
      <c r="M160" t="s">
        <v>246</v>
      </c>
      <c r="N160" t="s">
        <v>843</v>
      </c>
      <c r="O160" s="22" t="s">
        <v>71</v>
      </c>
      <c r="P160" s="22" t="s">
        <v>202</v>
      </c>
      <c r="Q160" s="22" t="s">
        <v>456</v>
      </c>
      <c r="R160" s="22" t="s">
        <v>440</v>
      </c>
      <c r="S160" s="22" t="s">
        <v>74</v>
      </c>
      <c r="T160" s="34">
        <v>3.03</v>
      </c>
      <c r="U160" s="33">
        <v>48060</v>
      </c>
      <c r="V160" s="22" t="s">
        <v>253</v>
      </c>
      <c r="W160" s="23" t="s">
        <v>1110</v>
      </c>
      <c r="X160" s="23" t="s">
        <v>442</v>
      </c>
      <c r="Z160" s="45">
        <v>1490556.8729586599</v>
      </c>
      <c r="AA160" s="42">
        <v>1</v>
      </c>
      <c r="AB160" s="42">
        <v>104.39409999999999</v>
      </c>
      <c r="AC160" s="17">
        <v>0</v>
      </c>
      <c r="AD160" s="17">
        <v>1556.0534299999999</v>
      </c>
      <c r="AH160" s="23" t="s">
        <v>1228</v>
      </c>
      <c r="AI160" s="23" t="s">
        <v>119</v>
      </c>
      <c r="AJ160" s="23" t="s">
        <v>151</v>
      </c>
    </row>
    <row r="161" spans="1:36" x14ac:dyDescent="0.2">
      <c r="A161" s="22">
        <v>170</v>
      </c>
      <c r="C161" t="s">
        <v>1229</v>
      </c>
      <c r="D161">
        <v>516046307</v>
      </c>
      <c r="E161" s="1" t="s">
        <v>433</v>
      </c>
      <c r="F161" t="s">
        <v>4853</v>
      </c>
      <c r="G161" t="s">
        <v>1230</v>
      </c>
      <c r="H161" t="s">
        <v>435</v>
      </c>
      <c r="I161" t="s">
        <v>436</v>
      </c>
      <c r="J161" t="s">
        <v>70</v>
      </c>
      <c r="K161" t="s">
        <v>70</v>
      </c>
      <c r="L161" t="s">
        <v>1109</v>
      </c>
      <c r="M161" t="s">
        <v>246</v>
      </c>
      <c r="N161" t="s">
        <v>832</v>
      </c>
      <c r="O161" s="22" t="s">
        <v>71</v>
      </c>
      <c r="P161" s="22" t="s">
        <v>465</v>
      </c>
      <c r="Q161" s="22" t="s">
        <v>465</v>
      </c>
      <c r="R161" s="22" t="s">
        <v>465</v>
      </c>
      <c r="S161" s="22" t="s">
        <v>74</v>
      </c>
      <c r="T161" s="34">
        <v>4.1399999999999997</v>
      </c>
      <c r="U161" s="33">
        <v>47664</v>
      </c>
      <c r="V161" s="22" t="s">
        <v>1231</v>
      </c>
      <c r="W161" s="23" t="s">
        <v>1232</v>
      </c>
      <c r="X161" s="23" t="s">
        <v>442</v>
      </c>
      <c r="Z161" s="45">
        <v>2995412.6920019598</v>
      </c>
      <c r="AA161" s="42">
        <v>1</v>
      </c>
      <c r="AB161" s="42">
        <v>100.5976</v>
      </c>
      <c r="AC161" s="17">
        <v>0</v>
      </c>
      <c r="AD161" s="17">
        <v>3013.3132799999998</v>
      </c>
      <c r="AH161" s="23" t="s">
        <v>1233</v>
      </c>
      <c r="AI161" s="23" t="s">
        <v>164</v>
      </c>
      <c r="AJ161" s="23" t="s">
        <v>692</v>
      </c>
    </row>
    <row r="162" spans="1:36" x14ac:dyDescent="0.2">
      <c r="A162" s="22">
        <v>170</v>
      </c>
      <c r="C162" t="s">
        <v>829</v>
      </c>
      <c r="D162">
        <v>516167343</v>
      </c>
      <c r="E162" s="1" t="s">
        <v>433</v>
      </c>
      <c r="F162" t="s">
        <v>1234</v>
      </c>
      <c r="G162" t="s">
        <v>1235</v>
      </c>
      <c r="H162" t="s">
        <v>435</v>
      </c>
      <c r="I162" t="s">
        <v>436</v>
      </c>
      <c r="J162" t="s">
        <v>70</v>
      </c>
      <c r="K162" t="s">
        <v>70</v>
      </c>
      <c r="L162" t="s">
        <v>437</v>
      </c>
      <c r="M162" t="s">
        <v>246</v>
      </c>
      <c r="N162" t="s">
        <v>832</v>
      </c>
      <c r="O162" s="22" t="s">
        <v>71</v>
      </c>
      <c r="P162" s="22" t="s">
        <v>465</v>
      </c>
      <c r="Q162" s="22" t="s">
        <v>465</v>
      </c>
      <c r="R162" s="22" t="s">
        <v>465</v>
      </c>
      <c r="S162" s="22" t="s">
        <v>74</v>
      </c>
      <c r="T162" s="34">
        <v>3.88</v>
      </c>
      <c r="U162" s="33">
        <v>47848</v>
      </c>
      <c r="V162" s="22" t="s">
        <v>1236</v>
      </c>
      <c r="W162" s="23" t="s">
        <v>1237</v>
      </c>
      <c r="X162" s="23" t="s">
        <v>442</v>
      </c>
      <c r="Z162" s="45">
        <v>1401638.2223543499</v>
      </c>
      <c r="AA162" s="42">
        <v>1</v>
      </c>
      <c r="AB162" s="42">
        <v>100.66</v>
      </c>
      <c r="AC162" s="17">
        <v>0</v>
      </c>
      <c r="AD162" s="17">
        <v>1410.88903</v>
      </c>
      <c r="AH162" s="23" t="s">
        <v>1238</v>
      </c>
      <c r="AI162" s="23" t="s">
        <v>169</v>
      </c>
      <c r="AJ162" s="23" t="s">
        <v>315</v>
      </c>
    </row>
    <row r="163" spans="1:36" x14ac:dyDescent="0.2">
      <c r="A163" s="22">
        <v>170</v>
      </c>
      <c r="C163" t="s">
        <v>1100</v>
      </c>
      <c r="D163">
        <v>514353671</v>
      </c>
      <c r="E163" s="1" t="s">
        <v>433</v>
      </c>
      <c r="F163" t="s">
        <v>1239</v>
      </c>
      <c r="G163" t="s">
        <v>1240</v>
      </c>
      <c r="H163" t="s">
        <v>435</v>
      </c>
      <c r="I163" t="s">
        <v>436</v>
      </c>
      <c r="J163" t="s">
        <v>70</v>
      </c>
      <c r="K163" t="s">
        <v>70</v>
      </c>
      <c r="L163" t="s">
        <v>437</v>
      </c>
      <c r="M163" t="s">
        <v>246</v>
      </c>
      <c r="N163" t="s">
        <v>438</v>
      </c>
      <c r="O163" s="22" t="s">
        <v>71</v>
      </c>
      <c r="P163" s="22" t="s">
        <v>821</v>
      </c>
      <c r="Q163" s="22" t="s">
        <v>73</v>
      </c>
      <c r="R163" s="22" t="s">
        <v>440</v>
      </c>
      <c r="S163" s="22" t="s">
        <v>74</v>
      </c>
      <c r="T163" s="34">
        <v>5.58</v>
      </c>
      <c r="U163" s="33">
        <v>48029</v>
      </c>
      <c r="V163" s="22" t="s">
        <v>1241</v>
      </c>
      <c r="W163" s="23" t="s">
        <v>1067</v>
      </c>
      <c r="X163" s="23" t="s">
        <v>442</v>
      </c>
      <c r="Z163" s="45">
        <v>1610376.84672077</v>
      </c>
      <c r="AA163" s="42">
        <v>1</v>
      </c>
      <c r="AB163" s="42">
        <v>99.36</v>
      </c>
      <c r="AC163" s="17">
        <v>0</v>
      </c>
      <c r="AD163" s="17">
        <v>1600.07043</v>
      </c>
      <c r="AH163" s="23" t="s">
        <v>605</v>
      </c>
      <c r="AI163" s="23" t="s">
        <v>718</v>
      </c>
      <c r="AJ163" s="23" t="s">
        <v>151</v>
      </c>
    </row>
    <row r="164" spans="1:36" x14ac:dyDescent="0.2">
      <c r="A164" s="22">
        <v>170</v>
      </c>
      <c r="C164" t="s">
        <v>606</v>
      </c>
      <c r="D164">
        <v>513992529</v>
      </c>
      <c r="E164" s="1" t="s">
        <v>433</v>
      </c>
      <c r="F164" t="s">
        <v>1242</v>
      </c>
      <c r="G164" t="s">
        <v>1243</v>
      </c>
      <c r="H164" t="s">
        <v>435</v>
      </c>
      <c r="I164" t="s">
        <v>436</v>
      </c>
      <c r="J164" t="s">
        <v>70</v>
      </c>
      <c r="K164" t="s">
        <v>70</v>
      </c>
      <c r="L164" t="s">
        <v>437</v>
      </c>
      <c r="M164" t="s">
        <v>246</v>
      </c>
      <c r="N164" t="s">
        <v>438</v>
      </c>
      <c r="O164" s="22" t="s">
        <v>71</v>
      </c>
      <c r="P164" s="22" t="s">
        <v>206</v>
      </c>
      <c r="Q164" s="22" t="s">
        <v>73</v>
      </c>
      <c r="R164" s="22" t="s">
        <v>440</v>
      </c>
      <c r="S164" s="22" t="s">
        <v>74</v>
      </c>
      <c r="T164" s="34">
        <v>7.02</v>
      </c>
      <c r="U164" s="33">
        <v>50140</v>
      </c>
      <c r="V164" s="22" t="s">
        <v>1056</v>
      </c>
      <c r="W164" s="23" t="s">
        <v>896</v>
      </c>
      <c r="X164" s="23" t="s">
        <v>442</v>
      </c>
      <c r="Z164" s="45">
        <v>1080175.36789251</v>
      </c>
      <c r="AA164" s="42">
        <v>1</v>
      </c>
      <c r="AB164" s="42">
        <v>102.81</v>
      </c>
      <c r="AC164" s="17">
        <v>0</v>
      </c>
      <c r="AD164" s="17">
        <v>1110.5282999999999</v>
      </c>
      <c r="AH164" s="23" t="s">
        <v>1244</v>
      </c>
      <c r="AI164" s="23" t="s">
        <v>1175</v>
      </c>
      <c r="AJ164" s="23" t="s">
        <v>135</v>
      </c>
    </row>
    <row r="165" spans="1:36" x14ac:dyDescent="0.2">
      <c r="A165" s="22">
        <v>170</v>
      </c>
      <c r="C165" t="s">
        <v>494</v>
      </c>
      <c r="D165">
        <v>520033234</v>
      </c>
      <c r="E165" s="1" t="s">
        <v>433</v>
      </c>
      <c r="F165" t="s">
        <v>4873</v>
      </c>
      <c r="G165" t="s">
        <v>1169</v>
      </c>
      <c r="H165" t="s">
        <v>435</v>
      </c>
      <c r="I165" t="s">
        <v>436</v>
      </c>
      <c r="J165" t="s">
        <v>70</v>
      </c>
      <c r="K165" t="s">
        <v>70</v>
      </c>
      <c r="L165" t="s">
        <v>1109</v>
      </c>
      <c r="M165" t="s">
        <v>246</v>
      </c>
      <c r="N165" t="s">
        <v>497</v>
      </c>
      <c r="O165" s="22" t="s">
        <v>71</v>
      </c>
      <c r="P165" s="22" t="s">
        <v>92</v>
      </c>
      <c r="Q165" s="22" t="s">
        <v>456</v>
      </c>
      <c r="R165" s="22" t="s">
        <v>440</v>
      </c>
      <c r="S165" s="22" t="s">
        <v>74</v>
      </c>
      <c r="T165" s="34">
        <v>3.1</v>
      </c>
      <c r="U165" s="33">
        <v>47208</v>
      </c>
      <c r="V165" s="22" t="s">
        <v>1170</v>
      </c>
      <c r="W165" s="23" t="s">
        <v>171</v>
      </c>
      <c r="X165" s="23" t="s">
        <v>442</v>
      </c>
      <c r="Z165" s="45">
        <v>2686468.7820645398</v>
      </c>
      <c r="AA165" s="42">
        <v>1</v>
      </c>
      <c r="AB165" s="42">
        <v>101.9885</v>
      </c>
      <c r="AC165" s="17">
        <v>0</v>
      </c>
      <c r="AD165" s="17">
        <v>2739.8892099999998</v>
      </c>
      <c r="AH165" s="23" t="s">
        <v>1245</v>
      </c>
      <c r="AI165" s="23" t="s">
        <v>560</v>
      </c>
      <c r="AJ165" s="23" t="s">
        <v>153</v>
      </c>
    </row>
    <row r="166" spans="1:36" x14ac:dyDescent="0.2">
      <c r="A166" s="22">
        <v>170</v>
      </c>
      <c r="C166" t="s">
        <v>1246</v>
      </c>
      <c r="D166">
        <v>513834200</v>
      </c>
      <c r="E166" s="1" t="s">
        <v>433</v>
      </c>
      <c r="F166" t="s">
        <v>1247</v>
      </c>
      <c r="G166" t="s">
        <v>1248</v>
      </c>
      <c r="H166" t="s">
        <v>435</v>
      </c>
      <c r="I166" t="s">
        <v>436</v>
      </c>
      <c r="J166" t="s">
        <v>70</v>
      </c>
      <c r="K166" t="s">
        <v>70</v>
      </c>
      <c r="L166" t="s">
        <v>437</v>
      </c>
      <c r="M166" t="s">
        <v>246</v>
      </c>
      <c r="N166" t="s">
        <v>512</v>
      </c>
      <c r="O166" s="22" t="s">
        <v>71</v>
      </c>
      <c r="P166" s="22" t="s">
        <v>455</v>
      </c>
      <c r="Q166" s="22" t="s">
        <v>456</v>
      </c>
      <c r="R166" s="22" t="s">
        <v>440</v>
      </c>
      <c r="S166" s="22" t="s">
        <v>74</v>
      </c>
      <c r="T166" s="34">
        <v>0.74</v>
      </c>
      <c r="U166" s="33">
        <v>46022</v>
      </c>
      <c r="V166" s="22" t="s">
        <v>484</v>
      </c>
      <c r="W166" s="23" t="s">
        <v>1062</v>
      </c>
      <c r="X166" s="23" t="s">
        <v>1249</v>
      </c>
      <c r="Z166" s="45">
        <v>1616337.6432940201</v>
      </c>
      <c r="AA166" s="42">
        <v>1</v>
      </c>
      <c r="AB166" s="42">
        <v>115.84</v>
      </c>
      <c r="AC166" s="17">
        <v>0</v>
      </c>
      <c r="AD166" s="17">
        <v>1872.36553</v>
      </c>
      <c r="AH166" s="23" t="s">
        <v>1250</v>
      </c>
      <c r="AI166" s="23" t="s">
        <v>1251</v>
      </c>
      <c r="AJ166" s="23" t="s">
        <v>110</v>
      </c>
    </row>
    <row r="167" spans="1:36" x14ac:dyDescent="0.2">
      <c r="A167" s="22">
        <v>170</v>
      </c>
      <c r="C167" t="s">
        <v>1246</v>
      </c>
      <c r="D167">
        <v>513834200</v>
      </c>
      <c r="E167" s="1" t="s">
        <v>433</v>
      </c>
      <c r="F167" t="s">
        <v>1252</v>
      </c>
      <c r="G167" t="s">
        <v>1253</v>
      </c>
      <c r="H167" t="s">
        <v>435</v>
      </c>
      <c r="I167" t="s">
        <v>436</v>
      </c>
      <c r="J167" t="s">
        <v>70</v>
      </c>
      <c r="K167" t="s">
        <v>70</v>
      </c>
      <c r="L167" t="s">
        <v>437</v>
      </c>
      <c r="M167" t="s">
        <v>246</v>
      </c>
      <c r="N167" t="s">
        <v>512</v>
      </c>
      <c r="O167" s="22" t="s">
        <v>71</v>
      </c>
      <c r="P167" s="22" t="s">
        <v>455</v>
      </c>
      <c r="Q167" s="22" t="s">
        <v>456</v>
      </c>
      <c r="R167" s="22" t="s">
        <v>440</v>
      </c>
      <c r="S167" s="22" t="s">
        <v>74</v>
      </c>
      <c r="T167" s="34">
        <v>1.72</v>
      </c>
      <c r="U167" s="33">
        <v>46387</v>
      </c>
      <c r="V167" s="22" t="s">
        <v>484</v>
      </c>
      <c r="W167" s="23" t="s">
        <v>1038</v>
      </c>
      <c r="X167" s="23" t="s">
        <v>1249</v>
      </c>
      <c r="Z167" s="45">
        <v>1829864.2320202</v>
      </c>
      <c r="AA167" s="42">
        <v>1</v>
      </c>
      <c r="AB167" s="42">
        <v>116.02</v>
      </c>
      <c r="AC167" s="17">
        <v>0</v>
      </c>
      <c r="AD167" s="17">
        <v>2123.00848</v>
      </c>
      <c r="AH167" s="23" t="s">
        <v>1254</v>
      </c>
      <c r="AI167" s="23" t="s">
        <v>1255</v>
      </c>
      <c r="AJ167" s="23" t="s">
        <v>167</v>
      </c>
    </row>
    <row r="168" spans="1:36" x14ac:dyDescent="0.2">
      <c r="A168" s="22">
        <v>170</v>
      </c>
      <c r="C168" t="s">
        <v>948</v>
      </c>
      <c r="D168">
        <v>520029935</v>
      </c>
      <c r="E168" s="1" t="s">
        <v>433</v>
      </c>
      <c r="F168" t="s">
        <v>1256</v>
      </c>
      <c r="G168" t="s">
        <v>1257</v>
      </c>
      <c r="H168" t="s">
        <v>435</v>
      </c>
      <c r="I168" t="s">
        <v>436</v>
      </c>
      <c r="J168" t="s">
        <v>70</v>
      </c>
      <c r="K168" t="s">
        <v>70</v>
      </c>
      <c r="L168" t="s">
        <v>437</v>
      </c>
      <c r="M168" t="s">
        <v>246</v>
      </c>
      <c r="N168" t="s">
        <v>737</v>
      </c>
      <c r="O168" s="22" t="s">
        <v>71</v>
      </c>
      <c r="P168" s="22" t="s">
        <v>455</v>
      </c>
      <c r="Q168" s="22" t="s">
        <v>456</v>
      </c>
      <c r="R168" s="22" t="s">
        <v>440</v>
      </c>
      <c r="S168" s="22" t="s">
        <v>74</v>
      </c>
      <c r="T168" s="34">
        <v>0.57999999999999996</v>
      </c>
      <c r="U168" s="33">
        <v>45959</v>
      </c>
      <c r="V168" s="22" t="s">
        <v>1258</v>
      </c>
      <c r="W168" s="23" t="s">
        <v>1259</v>
      </c>
      <c r="X168" s="23" t="s">
        <v>1249</v>
      </c>
      <c r="Z168" s="45">
        <v>245640.98041498999</v>
      </c>
      <c r="AA168" s="42">
        <v>1</v>
      </c>
      <c r="AB168" s="42">
        <v>114.63</v>
      </c>
      <c r="AC168" s="17">
        <v>0</v>
      </c>
      <c r="AD168" s="17">
        <v>281.57826</v>
      </c>
      <c r="AH168" s="23" t="s">
        <v>166</v>
      </c>
      <c r="AI168" s="23" t="s">
        <v>113</v>
      </c>
      <c r="AJ168" s="23" t="s">
        <v>111</v>
      </c>
    </row>
    <row r="169" spans="1:36" x14ac:dyDescent="0.2">
      <c r="A169" s="22">
        <v>170</v>
      </c>
      <c r="C169" t="s">
        <v>948</v>
      </c>
      <c r="D169">
        <v>520029935</v>
      </c>
      <c r="E169" s="1" t="s">
        <v>433</v>
      </c>
      <c r="F169" t="s">
        <v>1260</v>
      </c>
      <c r="G169" t="s">
        <v>1261</v>
      </c>
      <c r="H169" t="s">
        <v>435</v>
      </c>
      <c r="I169" t="s">
        <v>436</v>
      </c>
      <c r="J169" t="s">
        <v>70</v>
      </c>
      <c r="K169" t="s">
        <v>70</v>
      </c>
      <c r="L169" t="s">
        <v>437</v>
      </c>
      <c r="M169" t="s">
        <v>246</v>
      </c>
      <c r="N169" t="s">
        <v>737</v>
      </c>
      <c r="O169" s="22" t="s">
        <v>71</v>
      </c>
      <c r="P169" s="22" t="s">
        <v>455</v>
      </c>
      <c r="Q169" s="22" t="s">
        <v>456</v>
      </c>
      <c r="R169" s="22" t="s">
        <v>440</v>
      </c>
      <c r="S169" s="22" t="s">
        <v>74</v>
      </c>
      <c r="T169" s="34">
        <v>1.23</v>
      </c>
      <c r="U169" s="33">
        <v>46204</v>
      </c>
      <c r="V169" s="22" t="s">
        <v>1262</v>
      </c>
      <c r="W169" s="23" t="s">
        <v>874</v>
      </c>
      <c r="X169" s="23" t="s">
        <v>1249</v>
      </c>
      <c r="Z169" s="45">
        <v>12867708.5641509</v>
      </c>
      <c r="AA169" s="42">
        <v>1</v>
      </c>
      <c r="AB169" s="42">
        <v>116.98</v>
      </c>
      <c r="AC169" s="17">
        <v>0</v>
      </c>
      <c r="AD169" s="17">
        <v>15052.645479999999</v>
      </c>
      <c r="AH169" s="23" t="s">
        <v>891</v>
      </c>
      <c r="AI169" s="23" t="s">
        <v>1263</v>
      </c>
      <c r="AJ169" s="23" t="s">
        <v>984</v>
      </c>
    </row>
    <row r="170" spans="1:36" x14ac:dyDescent="0.2">
      <c r="A170" s="22">
        <v>170</v>
      </c>
      <c r="C170" t="s">
        <v>81</v>
      </c>
      <c r="D170">
        <v>520000118</v>
      </c>
      <c r="E170" s="1" t="s">
        <v>433</v>
      </c>
      <c r="F170" t="s">
        <v>1264</v>
      </c>
      <c r="G170" t="s">
        <v>1265</v>
      </c>
      <c r="H170" t="s">
        <v>435</v>
      </c>
      <c r="I170" t="s">
        <v>436</v>
      </c>
      <c r="J170" t="s">
        <v>70</v>
      </c>
      <c r="K170" t="s">
        <v>70</v>
      </c>
      <c r="L170" t="s">
        <v>437</v>
      </c>
      <c r="M170" t="s">
        <v>246</v>
      </c>
      <c r="N170" t="s">
        <v>737</v>
      </c>
      <c r="O170" s="22" t="s">
        <v>71</v>
      </c>
      <c r="P170" s="22" t="s">
        <v>471</v>
      </c>
      <c r="Q170" s="22" t="s">
        <v>73</v>
      </c>
      <c r="R170" s="22" t="s">
        <v>440</v>
      </c>
      <c r="S170" s="22" t="s">
        <v>74</v>
      </c>
      <c r="T170" s="34">
        <v>1.35</v>
      </c>
      <c r="U170" s="33">
        <v>46251</v>
      </c>
      <c r="V170" s="22" t="s">
        <v>603</v>
      </c>
      <c r="W170" s="23" t="s">
        <v>1081</v>
      </c>
      <c r="X170" s="23" t="s">
        <v>1249</v>
      </c>
      <c r="Z170" s="45">
        <v>5239870.3178283405</v>
      </c>
      <c r="AA170" s="42">
        <v>1</v>
      </c>
      <c r="AB170" s="42">
        <v>117.74</v>
      </c>
      <c r="AC170" s="17">
        <v>0</v>
      </c>
      <c r="AD170" s="17">
        <v>6169.4233100000001</v>
      </c>
      <c r="AH170" s="23" t="s">
        <v>1266</v>
      </c>
      <c r="AI170" s="23" t="s">
        <v>1267</v>
      </c>
      <c r="AJ170" s="23" t="s">
        <v>1268</v>
      </c>
    </row>
    <row r="171" spans="1:36" x14ac:dyDescent="0.2">
      <c r="A171" s="22">
        <v>170</v>
      </c>
      <c r="C171" t="s">
        <v>734</v>
      </c>
      <c r="D171">
        <v>520032046</v>
      </c>
      <c r="E171" s="1" t="s">
        <v>433</v>
      </c>
      <c r="F171" t="s">
        <v>1269</v>
      </c>
      <c r="G171" t="s">
        <v>1270</v>
      </c>
      <c r="H171" t="s">
        <v>435</v>
      </c>
      <c r="I171" t="s">
        <v>436</v>
      </c>
      <c r="J171" t="s">
        <v>70</v>
      </c>
      <c r="K171" t="s">
        <v>70</v>
      </c>
      <c r="L171" t="s">
        <v>437</v>
      </c>
      <c r="M171" t="s">
        <v>246</v>
      </c>
      <c r="N171" t="s">
        <v>737</v>
      </c>
      <c r="O171" s="22" t="s">
        <v>71</v>
      </c>
      <c r="P171" s="22" t="s">
        <v>455</v>
      </c>
      <c r="Q171" s="22" t="s">
        <v>456</v>
      </c>
      <c r="R171" s="22" t="s">
        <v>440</v>
      </c>
      <c r="S171" s="22" t="s">
        <v>74</v>
      </c>
      <c r="T171" s="34">
        <v>1.21</v>
      </c>
      <c r="U171" s="33">
        <v>46197</v>
      </c>
      <c r="V171" s="22" t="s">
        <v>1271</v>
      </c>
      <c r="W171" s="23" t="s">
        <v>543</v>
      </c>
      <c r="X171" s="23" t="s">
        <v>1249</v>
      </c>
      <c r="Z171" s="45">
        <v>2093361.7024467201</v>
      </c>
      <c r="AA171" s="42">
        <v>1</v>
      </c>
      <c r="AB171" s="42">
        <v>115.97</v>
      </c>
      <c r="AC171" s="17">
        <v>0</v>
      </c>
      <c r="AD171" s="17">
        <v>2427.67157</v>
      </c>
      <c r="AH171" s="23" t="s">
        <v>1272</v>
      </c>
      <c r="AI171" s="23" t="s">
        <v>991</v>
      </c>
      <c r="AJ171" s="23" t="s">
        <v>150</v>
      </c>
    </row>
    <row r="172" spans="1:36" x14ac:dyDescent="0.2">
      <c r="A172" s="22">
        <v>170</v>
      </c>
      <c r="C172" t="s">
        <v>953</v>
      </c>
      <c r="D172">
        <v>513141879</v>
      </c>
      <c r="E172" s="1" t="s">
        <v>433</v>
      </c>
      <c r="F172" t="s">
        <v>1273</v>
      </c>
      <c r="G172" t="s">
        <v>1274</v>
      </c>
      <c r="H172" t="s">
        <v>435</v>
      </c>
      <c r="I172" t="s">
        <v>436</v>
      </c>
      <c r="J172" t="s">
        <v>70</v>
      </c>
      <c r="K172" t="s">
        <v>70</v>
      </c>
      <c r="L172" t="s">
        <v>437</v>
      </c>
      <c r="M172" t="s">
        <v>246</v>
      </c>
      <c r="N172" t="s">
        <v>737</v>
      </c>
      <c r="O172" s="22" t="s">
        <v>71</v>
      </c>
      <c r="P172" s="22" t="s">
        <v>455</v>
      </c>
      <c r="Q172" s="22" t="s">
        <v>456</v>
      </c>
      <c r="R172" s="22" t="s">
        <v>440</v>
      </c>
      <c r="S172" s="22" t="s">
        <v>74</v>
      </c>
      <c r="T172" s="34">
        <v>2.97</v>
      </c>
      <c r="U172" s="33">
        <v>46843</v>
      </c>
      <c r="V172" s="22" t="s">
        <v>1275</v>
      </c>
      <c r="W172" s="23" t="s">
        <v>564</v>
      </c>
      <c r="X172" s="23" t="s">
        <v>1249</v>
      </c>
      <c r="Z172" s="45">
        <v>4712208.7877747696</v>
      </c>
      <c r="AA172" s="42">
        <v>1</v>
      </c>
      <c r="AB172" s="42">
        <v>105.7</v>
      </c>
      <c r="AC172" s="17">
        <v>0</v>
      </c>
      <c r="AD172" s="17">
        <v>4980.8046899999999</v>
      </c>
      <c r="AH172" s="23" t="s">
        <v>1276</v>
      </c>
      <c r="AI172" s="23" t="s">
        <v>1277</v>
      </c>
      <c r="AJ172" s="23" t="s">
        <v>115</v>
      </c>
    </row>
    <row r="173" spans="1:36" x14ac:dyDescent="0.2">
      <c r="A173" s="22">
        <v>170</v>
      </c>
      <c r="C173" t="s">
        <v>953</v>
      </c>
      <c r="D173">
        <v>513141879</v>
      </c>
      <c r="E173" s="1" t="s">
        <v>433</v>
      </c>
      <c r="F173" t="s">
        <v>1278</v>
      </c>
      <c r="G173" t="s">
        <v>1279</v>
      </c>
      <c r="H173" t="s">
        <v>435</v>
      </c>
      <c r="I173" t="s">
        <v>436</v>
      </c>
      <c r="J173" t="s">
        <v>70</v>
      </c>
      <c r="K173" t="s">
        <v>70</v>
      </c>
      <c r="L173" t="s">
        <v>437</v>
      </c>
      <c r="M173" t="s">
        <v>246</v>
      </c>
      <c r="N173" t="s">
        <v>737</v>
      </c>
      <c r="O173" s="22" t="s">
        <v>71</v>
      </c>
      <c r="P173" s="22" t="s">
        <v>455</v>
      </c>
      <c r="Q173" s="22" t="s">
        <v>456</v>
      </c>
      <c r="R173" s="22" t="s">
        <v>440</v>
      </c>
      <c r="S173" s="22" t="s">
        <v>74</v>
      </c>
      <c r="T173" s="34">
        <v>3.78</v>
      </c>
      <c r="U173" s="33">
        <v>47190</v>
      </c>
      <c r="V173" s="22" t="s">
        <v>743</v>
      </c>
      <c r="W173" s="23" t="s">
        <v>777</v>
      </c>
      <c r="X173" s="23" t="s">
        <v>1249</v>
      </c>
      <c r="Z173" s="45">
        <v>2267999.9039748702</v>
      </c>
      <c r="AA173" s="42">
        <v>1</v>
      </c>
      <c r="AB173" s="42">
        <v>107.65</v>
      </c>
      <c r="AC173" s="17">
        <v>0</v>
      </c>
      <c r="AD173" s="17">
        <v>2441.5019000000002</v>
      </c>
      <c r="AH173" s="23" t="s">
        <v>1267</v>
      </c>
      <c r="AI173" s="23" t="s">
        <v>109</v>
      </c>
      <c r="AJ173" s="23" t="s">
        <v>150</v>
      </c>
    </row>
    <row r="174" spans="1:36" x14ac:dyDescent="0.2">
      <c r="A174" s="22">
        <v>170</v>
      </c>
      <c r="C174" t="s">
        <v>81</v>
      </c>
      <c r="D174">
        <v>520000118</v>
      </c>
      <c r="E174" s="1" t="s">
        <v>433</v>
      </c>
      <c r="F174" t="s">
        <v>1280</v>
      </c>
      <c r="G174" t="s">
        <v>1281</v>
      </c>
      <c r="H174" t="s">
        <v>435</v>
      </c>
      <c r="I174" t="s">
        <v>436</v>
      </c>
      <c r="J174" t="s">
        <v>70</v>
      </c>
      <c r="K174" t="s">
        <v>70</v>
      </c>
      <c r="L174" t="s">
        <v>437</v>
      </c>
      <c r="M174" t="s">
        <v>246</v>
      </c>
      <c r="N174" t="s">
        <v>737</v>
      </c>
      <c r="O174" s="22" t="s">
        <v>71</v>
      </c>
      <c r="P174" s="22" t="s">
        <v>471</v>
      </c>
      <c r="Q174" s="22" t="s">
        <v>73</v>
      </c>
      <c r="R174" s="22" t="s">
        <v>440</v>
      </c>
      <c r="S174" s="22" t="s">
        <v>74</v>
      </c>
      <c r="T174" s="34">
        <v>3.49</v>
      </c>
      <c r="U174" s="33">
        <v>47086</v>
      </c>
      <c r="V174" s="22" t="s">
        <v>1204</v>
      </c>
      <c r="W174" s="23" t="s">
        <v>834</v>
      </c>
      <c r="X174" s="23" t="s">
        <v>1249</v>
      </c>
      <c r="Z174" s="45">
        <v>3890917.5093465699</v>
      </c>
      <c r="AA174" s="42">
        <v>1</v>
      </c>
      <c r="AB174" s="42">
        <v>108.68</v>
      </c>
      <c r="AC174" s="17">
        <v>0</v>
      </c>
      <c r="AD174" s="17">
        <v>4228.6491500000002</v>
      </c>
      <c r="AH174" s="23" t="s">
        <v>582</v>
      </c>
      <c r="AI174" s="23" t="s">
        <v>1282</v>
      </c>
      <c r="AJ174" s="23" t="s">
        <v>1027</v>
      </c>
    </row>
    <row r="175" spans="1:36" x14ac:dyDescent="0.2">
      <c r="A175" s="22">
        <v>170</v>
      </c>
      <c r="C175" t="s">
        <v>734</v>
      </c>
      <c r="D175">
        <v>520032046</v>
      </c>
      <c r="E175" s="1" t="s">
        <v>433</v>
      </c>
      <c r="F175" t="s">
        <v>1283</v>
      </c>
      <c r="G175" t="s">
        <v>1284</v>
      </c>
      <c r="H175" t="s">
        <v>435</v>
      </c>
      <c r="I175" t="s">
        <v>436</v>
      </c>
      <c r="J175" t="s">
        <v>70</v>
      </c>
      <c r="K175" t="s">
        <v>70</v>
      </c>
      <c r="L175" t="s">
        <v>437</v>
      </c>
      <c r="M175" t="s">
        <v>246</v>
      </c>
      <c r="N175" t="s">
        <v>737</v>
      </c>
      <c r="O175" s="22" t="s">
        <v>71</v>
      </c>
      <c r="P175" s="22" t="s">
        <v>455</v>
      </c>
      <c r="Q175" s="22" t="s">
        <v>456</v>
      </c>
      <c r="R175" s="22" t="s">
        <v>440</v>
      </c>
      <c r="S175" s="22" t="s">
        <v>74</v>
      </c>
      <c r="T175" s="34">
        <v>3</v>
      </c>
      <c r="U175" s="33">
        <v>46912</v>
      </c>
      <c r="V175" s="22" t="s">
        <v>1285</v>
      </c>
      <c r="W175" s="23" t="s">
        <v>905</v>
      </c>
      <c r="X175" s="23" t="s">
        <v>1249</v>
      </c>
      <c r="Z175" s="45">
        <v>6547855.4445123896</v>
      </c>
      <c r="AA175" s="42">
        <v>1</v>
      </c>
      <c r="AB175" s="42">
        <v>110.92</v>
      </c>
      <c r="AC175" s="17">
        <v>0</v>
      </c>
      <c r="AD175" s="17">
        <v>7262.8812600000001</v>
      </c>
      <c r="AH175" s="23" t="s">
        <v>1286</v>
      </c>
      <c r="AI175" s="23" t="s">
        <v>1287</v>
      </c>
      <c r="AJ175" s="23" t="s">
        <v>283</v>
      </c>
    </row>
    <row r="176" spans="1:36" x14ac:dyDescent="0.2">
      <c r="A176" s="22">
        <v>170</v>
      </c>
      <c r="C176" t="s">
        <v>81</v>
      </c>
      <c r="D176">
        <v>520000118</v>
      </c>
      <c r="E176" s="1" t="s">
        <v>433</v>
      </c>
      <c r="F176" t="s">
        <v>1288</v>
      </c>
      <c r="G176" t="s">
        <v>1289</v>
      </c>
      <c r="H176" t="s">
        <v>435</v>
      </c>
      <c r="I176" t="s">
        <v>436</v>
      </c>
      <c r="J176" t="s">
        <v>70</v>
      </c>
      <c r="K176" t="s">
        <v>70</v>
      </c>
      <c r="L176" t="s">
        <v>437</v>
      </c>
      <c r="M176" t="s">
        <v>246</v>
      </c>
      <c r="N176" t="s">
        <v>737</v>
      </c>
      <c r="O176" s="22" t="s">
        <v>71</v>
      </c>
      <c r="P176" s="22" t="s">
        <v>471</v>
      </c>
      <c r="Q176" s="22" t="s">
        <v>73</v>
      </c>
      <c r="R176" s="22" t="s">
        <v>440</v>
      </c>
      <c r="S176" s="22" t="s">
        <v>74</v>
      </c>
      <c r="T176" s="34">
        <v>0.01</v>
      </c>
      <c r="U176" s="33">
        <v>45750</v>
      </c>
      <c r="V176" s="22" t="s">
        <v>1134</v>
      </c>
      <c r="W176" s="23" t="s">
        <v>1290</v>
      </c>
      <c r="X176" s="23" t="s">
        <v>1249</v>
      </c>
      <c r="Z176" s="45">
        <v>7039976.1746255001</v>
      </c>
      <c r="AA176" s="42">
        <v>1</v>
      </c>
      <c r="AB176" s="42">
        <v>117.81</v>
      </c>
      <c r="AC176" s="17">
        <v>0</v>
      </c>
      <c r="AD176" s="17">
        <v>8293.7959300000002</v>
      </c>
      <c r="AH176" s="23" t="s">
        <v>1291</v>
      </c>
      <c r="AI176" s="23" t="s">
        <v>1292</v>
      </c>
      <c r="AJ176" s="23" t="s">
        <v>871</v>
      </c>
    </row>
    <row r="177" spans="1:36" x14ac:dyDescent="0.2">
      <c r="A177" s="22">
        <v>170</v>
      </c>
      <c r="C177" t="s">
        <v>81</v>
      </c>
      <c r="D177">
        <v>520000118</v>
      </c>
      <c r="E177" s="1" t="s">
        <v>433</v>
      </c>
      <c r="F177" t="s">
        <v>1293</v>
      </c>
      <c r="G177" t="s">
        <v>1294</v>
      </c>
      <c r="H177" t="s">
        <v>435</v>
      </c>
      <c r="I177" t="s">
        <v>436</v>
      </c>
      <c r="J177" t="s">
        <v>70</v>
      </c>
      <c r="K177" t="s">
        <v>70</v>
      </c>
      <c r="L177" t="s">
        <v>437</v>
      </c>
      <c r="M177" t="s">
        <v>246</v>
      </c>
      <c r="N177" t="s">
        <v>737</v>
      </c>
      <c r="O177" s="22" t="s">
        <v>71</v>
      </c>
      <c r="P177" s="22" t="s">
        <v>471</v>
      </c>
      <c r="Q177" s="22" t="s">
        <v>73</v>
      </c>
      <c r="R177" s="22" t="s">
        <v>440</v>
      </c>
      <c r="S177" s="22" t="s">
        <v>74</v>
      </c>
      <c r="T177" s="34">
        <v>1.1000000000000001</v>
      </c>
      <c r="U177" s="33">
        <v>46159</v>
      </c>
      <c r="V177" s="22" t="s">
        <v>1047</v>
      </c>
      <c r="W177" s="23" t="s">
        <v>587</v>
      </c>
      <c r="X177" s="23" t="s">
        <v>1249</v>
      </c>
      <c r="Z177" s="45">
        <v>3179200.2002611901</v>
      </c>
      <c r="AA177" s="42">
        <v>1</v>
      </c>
      <c r="AB177" s="42">
        <v>117.6</v>
      </c>
      <c r="AC177" s="17">
        <v>0</v>
      </c>
      <c r="AD177" s="17">
        <v>3738.7394399999998</v>
      </c>
      <c r="AH177" s="23" t="s">
        <v>554</v>
      </c>
      <c r="AI177" s="23" t="s">
        <v>1295</v>
      </c>
      <c r="AJ177" s="23" t="s">
        <v>117</v>
      </c>
    </row>
    <row r="178" spans="1:36" x14ac:dyDescent="0.2">
      <c r="A178" s="22">
        <v>170</v>
      </c>
      <c r="C178" t="s">
        <v>734</v>
      </c>
      <c r="D178">
        <v>520032046</v>
      </c>
      <c r="E178" s="1" t="s">
        <v>433</v>
      </c>
      <c r="F178" t="s">
        <v>1296</v>
      </c>
      <c r="G178" t="s">
        <v>1297</v>
      </c>
      <c r="H178" t="s">
        <v>435</v>
      </c>
      <c r="I178" t="s">
        <v>436</v>
      </c>
      <c r="J178" t="s">
        <v>70</v>
      </c>
      <c r="K178" t="s">
        <v>70</v>
      </c>
      <c r="L178" t="s">
        <v>437</v>
      </c>
      <c r="M178" t="s">
        <v>246</v>
      </c>
      <c r="N178" t="s">
        <v>737</v>
      </c>
      <c r="O178" s="22" t="s">
        <v>71</v>
      </c>
      <c r="P178" s="22" t="s">
        <v>471</v>
      </c>
      <c r="Q178" s="22" t="s">
        <v>73</v>
      </c>
      <c r="R178" s="22" t="s">
        <v>440</v>
      </c>
      <c r="S178" s="22" t="s">
        <v>74</v>
      </c>
      <c r="T178" s="34">
        <v>3.92</v>
      </c>
      <c r="U178" s="33">
        <v>49120</v>
      </c>
      <c r="V178" s="22" t="s">
        <v>1298</v>
      </c>
      <c r="W178" s="23" t="s">
        <v>1056</v>
      </c>
      <c r="X178" s="23" t="s">
        <v>1249</v>
      </c>
      <c r="Z178" s="45">
        <v>6410248.2808874696</v>
      </c>
      <c r="AA178" s="42">
        <v>1</v>
      </c>
      <c r="AB178" s="42">
        <v>107.83</v>
      </c>
      <c r="AC178" s="17">
        <v>0</v>
      </c>
      <c r="AD178" s="17">
        <v>6912.1707200000001</v>
      </c>
      <c r="AH178" s="23" t="s">
        <v>1299</v>
      </c>
      <c r="AI178" s="23" t="s">
        <v>1300</v>
      </c>
      <c r="AJ178" s="23" t="s">
        <v>1301</v>
      </c>
    </row>
    <row r="179" spans="1:36" x14ac:dyDescent="0.2">
      <c r="A179" s="22">
        <v>170</v>
      </c>
      <c r="C179" t="s">
        <v>948</v>
      </c>
      <c r="D179">
        <v>520029935</v>
      </c>
      <c r="E179" s="1" t="s">
        <v>433</v>
      </c>
      <c r="F179" t="s">
        <v>1302</v>
      </c>
      <c r="G179" t="s">
        <v>1303</v>
      </c>
      <c r="H179" t="s">
        <v>435</v>
      </c>
      <c r="I179" t="s">
        <v>436</v>
      </c>
      <c r="J179" t="s">
        <v>70</v>
      </c>
      <c r="K179" t="s">
        <v>70</v>
      </c>
      <c r="L179" t="s">
        <v>437</v>
      </c>
      <c r="M179" t="s">
        <v>246</v>
      </c>
      <c r="N179" t="s">
        <v>737</v>
      </c>
      <c r="O179" s="22" t="s">
        <v>71</v>
      </c>
      <c r="P179" s="22" t="s">
        <v>455</v>
      </c>
      <c r="Q179" s="22" t="s">
        <v>456</v>
      </c>
      <c r="R179" s="22" t="s">
        <v>440</v>
      </c>
      <c r="S179" s="22" t="s">
        <v>74</v>
      </c>
      <c r="T179" s="34">
        <v>5.18</v>
      </c>
      <c r="U179" s="33">
        <v>49643</v>
      </c>
      <c r="V179" s="22" t="s">
        <v>896</v>
      </c>
      <c r="W179" s="23" t="s">
        <v>921</v>
      </c>
      <c r="X179" s="23" t="s">
        <v>1249</v>
      </c>
      <c r="Z179" s="45">
        <v>10351067.9149896</v>
      </c>
      <c r="AA179" s="42">
        <v>1</v>
      </c>
      <c r="AB179" s="42">
        <v>104.03</v>
      </c>
      <c r="AC179" s="17">
        <v>0</v>
      </c>
      <c r="AD179" s="17">
        <v>10768.21595</v>
      </c>
      <c r="AH179" s="23" t="s">
        <v>1304</v>
      </c>
      <c r="AI179" s="23" t="s">
        <v>1305</v>
      </c>
      <c r="AJ179" s="23" t="s">
        <v>142</v>
      </c>
    </row>
    <row r="180" spans="1:36" x14ac:dyDescent="0.2">
      <c r="A180" s="22">
        <v>170</v>
      </c>
      <c r="C180" t="s">
        <v>734</v>
      </c>
      <c r="D180">
        <v>520032046</v>
      </c>
      <c r="E180" s="1" t="s">
        <v>433</v>
      </c>
      <c r="F180" t="s">
        <v>1306</v>
      </c>
      <c r="G180" t="s">
        <v>1307</v>
      </c>
      <c r="H180" t="s">
        <v>435</v>
      </c>
      <c r="I180" t="s">
        <v>436</v>
      </c>
      <c r="J180" t="s">
        <v>70</v>
      </c>
      <c r="K180" t="s">
        <v>70</v>
      </c>
      <c r="L180" t="s">
        <v>437</v>
      </c>
      <c r="M180" t="s">
        <v>246</v>
      </c>
      <c r="N180" t="s">
        <v>737</v>
      </c>
      <c r="O180" s="22" t="s">
        <v>71</v>
      </c>
      <c r="P180" s="22" t="s">
        <v>455</v>
      </c>
      <c r="Q180" s="22" t="s">
        <v>456</v>
      </c>
      <c r="R180" s="22" t="s">
        <v>440</v>
      </c>
      <c r="S180" s="22" t="s">
        <v>74</v>
      </c>
      <c r="T180" s="34">
        <v>5.2</v>
      </c>
      <c r="U180" s="33">
        <v>49641</v>
      </c>
      <c r="V180" s="22" t="s">
        <v>1308</v>
      </c>
      <c r="W180" s="23" t="s">
        <v>921</v>
      </c>
      <c r="X180" s="23" t="s">
        <v>1249</v>
      </c>
      <c r="Z180" s="45">
        <v>95160.419574543994</v>
      </c>
      <c r="AA180" s="42">
        <v>1</v>
      </c>
      <c r="AB180" s="42">
        <v>102.42</v>
      </c>
      <c r="AC180" s="17">
        <v>0</v>
      </c>
      <c r="AD180" s="17">
        <v>97.463300000000004</v>
      </c>
      <c r="AH180" s="23" t="s">
        <v>315</v>
      </c>
      <c r="AI180" s="23" t="s">
        <v>95</v>
      </c>
      <c r="AJ180" s="23" t="s">
        <v>97</v>
      </c>
    </row>
    <row r="181" spans="1:36" x14ac:dyDescent="0.2">
      <c r="A181" s="22">
        <v>170</v>
      </c>
      <c r="C181" t="s">
        <v>77</v>
      </c>
      <c r="D181">
        <v>520018078</v>
      </c>
      <c r="E181" s="1" t="s">
        <v>433</v>
      </c>
      <c r="F181" t="s">
        <v>1309</v>
      </c>
      <c r="G181" t="s">
        <v>1310</v>
      </c>
      <c r="H181" t="s">
        <v>435</v>
      </c>
      <c r="I181" t="s">
        <v>436</v>
      </c>
      <c r="J181" t="s">
        <v>70</v>
      </c>
      <c r="K181" t="s">
        <v>70</v>
      </c>
      <c r="L181" t="s">
        <v>437</v>
      </c>
      <c r="M181" t="s">
        <v>246</v>
      </c>
      <c r="N181" t="s">
        <v>737</v>
      </c>
      <c r="O181" s="22" t="s">
        <v>71</v>
      </c>
      <c r="P181" s="22" t="s">
        <v>471</v>
      </c>
      <c r="Q181" s="22" t="s">
        <v>73</v>
      </c>
      <c r="R181" s="22" t="s">
        <v>440</v>
      </c>
      <c r="S181" s="22" t="s">
        <v>74</v>
      </c>
      <c r="T181" s="34">
        <v>5.48</v>
      </c>
      <c r="U181" s="33">
        <v>47907</v>
      </c>
      <c r="V181" s="22" t="s">
        <v>1090</v>
      </c>
      <c r="W181" s="23" t="s">
        <v>1090</v>
      </c>
      <c r="X181" s="23" t="s">
        <v>1249</v>
      </c>
      <c r="Z181" s="45">
        <v>6594326.1426926702</v>
      </c>
      <c r="AA181" s="42">
        <v>1</v>
      </c>
      <c r="AB181" s="42">
        <v>100.81</v>
      </c>
      <c r="AC181" s="17">
        <v>0</v>
      </c>
      <c r="AD181" s="17">
        <v>6647.7401799999998</v>
      </c>
      <c r="AH181" s="23" t="s">
        <v>974</v>
      </c>
      <c r="AI181" s="23" t="s">
        <v>1311</v>
      </c>
      <c r="AJ181" s="23" t="s">
        <v>977</v>
      </c>
    </row>
    <row r="182" spans="1:36" x14ac:dyDescent="0.2">
      <c r="A182" s="22">
        <v>170</v>
      </c>
      <c r="C182" t="s">
        <v>81</v>
      </c>
      <c r="D182">
        <v>520000118</v>
      </c>
      <c r="E182" s="1" t="s">
        <v>433</v>
      </c>
      <c r="F182" t="s">
        <v>1312</v>
      </c>
      <c r="G182" t="s">
        <v>1313</v>
      </c>
      <c r="H182" t="s">
        <v>435</v>
      </c>
      <c r="I182" t="s">
        <v>436</v>
      </c>
      <c r="J182" t="s">
        <v>70</v>
      </c>
      <c r="K182" t="s">
        <v>70</v>
      </c>
      <c r="L182" t="s">
        <v>437</v>
      </c>
      <c r="M182" t="s">
        <v>246</v>
      </c>
      <c r="N182" t="s">
        <v>737</v>
      </c>
      <c r="O182" s="22" t="s">
        <v>71</v>
      </c>
      <c r="P182" s="22" t="s">
        <v>471</v>
      </c>
      <c r="Q182" s="22" t="s">
        <v>73</v>
      </c>
      <c r="R182" s="22" t="s">
        <v>440</v>
      </c>
      <c r="S182" s="22" t="s">
        <v>74</v>
      </c>
      <c r="T182" s="34">
        <v>6.8</v>
      </c>
      <c r="U182" s="33">
        <v>48546</v>
      </c>
      <c r="V182" s="22" t="s">
        <v>1154</v>
      </c>
      <c r="W182" s="23" t="s">
        <v>854</v>
      </c>
      <c r="X182" s="23" t="s">
        <v>1249</v>
      </c>
      <c r="Z182" s="45">
        <v>5482633.4991546096</v>
      </c>
      <c r="AA182" s="42">
        <v>1</v>
      </c>
      <c r="AB182" s="42">
        <v>102.77</v>
      </c>
      <c r="AC182" s="17">
        <v>0</v>
      </c>
      <c r="AD182" s="17">
        <v>5634.50245</v>
      </c>
      <c r="AH182" s="23" t="s">
        <v>1314</v>
      </c>
      <c r="AI182" s="23" t="s">
        <v>1315</v>
      </c>
      <c r="AJ182" s="23" t="s">
        <v>493</v>
      </c>
    </row>
    <row r="183" spans="1:36" x14ac:dyDescent="0.2">
      <c r="A183" s="22">
        <v>170</v>
      </c>
      <c r="C183" t="s">
        <v>81</v>
      </c>
      <c r="D183">
        <v>520000118</v>
      </c>
      <c r="E183" s="1" t="s">
        <v>433</v>
      </c>
      <c r="F183" t="s">
        <v>1316</v>
      </c>
      <c r="G183" t="s">
        <v>1317</v>
      </c>
      <c r="H183" t="s">
        <v>435</v>
      </c>
      <c r="I183" t="s">
        <v>436</v>
      </c>
      <c r="J183" t="s">
        <v>70</v>
      </c>
      <c r="K183" t="s">
        <v>70</v>
      </c>
      <c r="L183" t="s">
        <v>437</v>
      </c>
      <c r="M183" t="s">
        <v>246</v>
      </c>
      <c r="N183" t="s">
        <v>737</v>
      </c>
      <c r="O183" s="22" t="s">
        <v>71</v>
      </c>
      <c r="P183" s="22" t="s">
        <v>471</v>
      </c>
      <c r="Q183" s="22" t="s">
        <v>73</v>
      </c>
      <c r="R183" s="22" t="s">
        <v>440</v>
      </c>
      <c r="S183" s="22" t="s">
        <v>74</v>
      </c>
      <c r="T183" s="34">
        <v>14.06</v>
      </c>
      <c r="U183" s="33">
        <v>52929</v>
      </c>
      <c r="V183" s="22" t="s">
        <v>1318</v>
      </c>
      <c r="W183" s="23" t="s">
        <v>1067</v>
      </c>
      <c r="X183" s="23" t="s">
        <v>1249</v>
      </c>
      <c r="Z183" s="45">
        <v>2686468.7820645398</v>
      </c>
      <c r="AA183" s="42">
        <v>1</v>
      </c>
      <c r="AB183" s="42">
        <v>104.73</v>
      </c>
      <c r="AC183" s="17">
        <v>0</v>
      </c>
      <c r="AD183" s="17">
        <v>2813.5387599999999</v>
      </c>
      <c r="AH183" s="23" t="s">
        <v>182</v>
      </c>
      <c r="AI183" s="23" t="s">
        <v>1319</v>
      </c>
      <c r="AJ183" s="23" t="s">
        <v>153</v>
      </c>
    </row>
    <row r="184" spans="1:36" x14ac:dyDescent="0.2">
      <c r="A184" s="22">
        <v>170</v>
      </c>
      <c r="C184" t="s">
        <v>509</v>
      </c>
      <c r="D184">
        <v>514290345</v>
      </c>
      <c r="E184" s="1" t="s">
        <v>433</v>
      </c>
      <c r="F184" t="s">
        <v>1320</v>
      </c>
      <c r="G184" t="s">
        <v>1321</v>
      </c>
      <c r="H184" t="s">
        <v>435</v>
      </c>
      <c r="I184" t="s">
        <v>1322</v>
      </c>
      <c r="J184" t="s">
        <v>70</v>
      </c>
      <c r="K184" t="s">
        <v>70</v>
      </c>
      <c r="L184" t="s">
        <v>437</v>
      </c>
      <c r="M184" t="s">
        <v>246</v>
      </c>
      <c r="N184" t="s">
        <v>512</v>
      </c>
      <c r="O184" s="22" t="s">
        <v>71</v>
      </c>
      <c r="P184" s="22" t="s">
        <v>513</v>
      </c>
      <c r="Q184" s="22" t="s">
        <v>456</v>
      </c>
      <c r="R184" s="22" t="s">
        <v>440</v>
      </c>
      <c r="S184" s="22" t="s">
        <v>74</v>
      </c>
      <c r="T184" s="34">
        <v>0.33</v>
      </c>
      <c r="U184" s="33">
        <v>46965</v>
      </c>
      <c r="V184" s="22" t="s">
        <v>1074</v>
      </c>
      <c r="W184" s="23" t="s">
        <v>1323</v>
      </c>
      <c r="X184" s="23" t="s">
        <v>442</v>
      </c>
      <c r="Z184" s="45">
        <v>1629618.8598654</v>
      </c>
      <c r="AA184" s="42">
        <v>1</v>
      </c>
      <c r="AB184" s="42">
        <v>100.15</v>
      </c>
      <c r="AC184" s="17">
        <v>0</v>
      </c>
      <c r="AD184" s="17">
        <v>1632.0632900000001</v>
      </c>
      <c r="AH184" s="23" t="s">
        <v>674</v>
      </c>
      <c r="AI184" s="23" t="s">
        <v>347</v>
      </c>
      <c r="AJ184" s="23" t="s">
        <v>151</v>
      </c>
    </row>
    <row r="185" spans="1:36" x14ac:dyDescent="0.2">
      <c r="A185" s="22">
        <v>170</v>
      </c>
      <c r="C185" t="s">
        <v>613</v>
      </c>
      <c r="D185">
        <v>520034372</v>
      </c>
      <c r="E185" s="1" t="s">
        <v>433</v>
      </c>
      <c r="F185" t="s">
        <v>1324</v>
      </c>
      <c r="G185" t="s">
        <v>1325</v>
      </c>
      <c r="H185" t="s">
        <v>435</v>
      </c>
      <c r="I185" t="s">
        <v>1322</v>
      </c>
      <c r="J185" t="s">
        <v>70</v>
      </c>
      <c r="K185" t="s">
        <v>70</v>
      </c>
      <c r="L185" t="s">
        <v>437</v>
      </c>
      <c r="M185" t="s">
        <v>246</v>
      </c>
      <c r="N185" t="s">
        <v>616</v>
      </c>
      <c r="O185" s="22" t="s">
        <v>71</v>
      </c>
      <c r="P185" s="22" t="s">
        <v>206</v>
      </c>
      <c r="Q185" s="22" t="s">
        <v>73</v>
      </c>
      <c r="R185" s="22" t="s">
        <v>440</v>
      </c>
      <c r="S185" s="22" t="s">
        <v>74</v>
      </c>
      <c r="T185" s="34">
        <v>0.71</v>
      </c>
      <c r="U185" s="33">
        <v>46193</v>
      </c>
      <c r="V185" s="22" t="s">
        <v>1326</v>
      </c>
      <c r="W185" s="23" t="s">
        <v>1327</v>
      </c>
      <c r="X185" s="23" t="s">
        <v>442</v>
      </c>
      <c r="Z185" s="45">
        <v>19090.719789319999</v>
      </c>
      <c r="AA185" s="42">
        <v>1</v>
      </c>
      <c r="AB185" s="42">
        <v>98.4</v>
      </c>
      <c r="AC185" s="17">
        <v>0</v>
      </c>
      <c r="AD185" s="17">
        <v>18.785270000000001</v>
      </c>
      <c r="AH185" s="23" t="s">
        <v>168</v>
      </c>
      <c r="AI185" s="23" t="s">
        <v>97</v>
      </c>
      <c r="AJ185" s="23" t="s">
        <v>104</v>
      </c>
    </row>
    <row r="186" spans="1:36" x14ac:dyDescent="0.2">
      <c r="A186" s="22">
        <v>170</v>
      </c>
      <c r="C186" t="s">
        <v>1246</v>
      </c>
      <c r="D186">
        <v>513834200</v>
      </c>
      <c r="E186" s="1" t="s">
        <v>433</v>
      </c>
      <c r="F186" t="s">
        <v>1328</v>
      </c>
      <c r="G186" t="s">
        <v>1329</v>
      </c>
      <c r="H186" t="s">
        <v>435</v>
      </c>
      <c r="I186" t="s">
        <v>1322</v>
      </c>
      <c r="J186" t="s">
        <v>70</v>
      </c>
      <c r="K186" t="s">
        <v>70</v>
      </c>
      <c r="L186" t="s">
        <v>437</v>
      </c>
      <c r="M186" t="s">
        <v>246</v>
      </c>
      <c r="N186" t="s">
        <v>512</v>
      </c>
      <c r="O186" s="22" t="s">
        <v>71</v>
      </c>
      <c r="P186" s="22" t="s">
        <v>455</v>
      </c>
      <c r="Q186" s="22" t="s">
        <v>456</v>
      </c>
      <c r="R186" s="22" t="s">
        <v>440</v>
      </c>
      <c r="S186" s="22" t="s">
        <v>74</v>
      </c>
      <c r="T186" s="34">
        <v>5.25</v>
      </c>
      <c r="U186" s="33">
        <v>48944</v>
      </c>
      <c r="V186" s="22" t="s">
        <v>881</v>
      </c>
      <c r="W186" s="23" t="s">
        <v>356</v>
      </c>
      <c r="X186" s="23" t="s">
        <v>442</v>
      </c>
      <c r="Z186" s="45">
        <v>4013338.6086131898</v>
      </c>
      <c r="AA186" s="42">
        <v>1</v>
      </c>
      <c r="AB186" s="42">
        <v>91.61</v>
      </c>
      <c r="AC186" s="17">
        <v>0</v>
      </c>
      <c r="AD186" s="17">
        <v>3676.6194999999998</v>
      </c>
      <c r="AH186" s="23" t="s">
        <v>1330</v>
      </c>
      <c r="AI186" s="23" t="s">
        <v>929</v>
      </c>
      <c r="AJ186" s="23" t="s">
        <v>117</v>
      </c>
    </row>
    <row r="187" spans="1:36" x14ac:dyDescent="0.2">
      <c r="A187" s="22">
        <v>170</v>
      </c>
      <c r="C187" t="s">
        <v>1246</v>
      </c>
      <c r="D187">
        <v>513834200</v>
      </c>
      <c r="E187" s="1" t="s">
        <v>433</v>
      </c>
      <c r="F187" t="s">
        <v>1331</v>
      </c>
      <c r="G187" t="s">
        <v>1332</v>
      </c>
      <c r="H187" t="s">
        <v>435</v>
      </c>
      <c r="I187" t="s">
        <v>1322</v>
      </c>
      <c r="J187" t="s">
        <v>70</v>
      </c>
      <c r="K187" t="s">
        <v>70</v>
      </c>
      <c r="L187" t="s">
        <v>437</v>
      </c>
      <c r="M187" t="s">
        <v>246</v>
      </c>
      <c r="N187" t="s">
        <v>512</v>
      </c>
      <c r="O187" s="22" t="s">
        <v>71</v>
      </c>
      <c r="P187" s="22" t="s">
        <v>455</v>
      </c>
      <c r="Q187" s="22" t="s">
        <v>456</v>
      </c>
      <c r="R187" s="22" t="s">
        <v>440</v>
      </c>
      <c r="S187" s="22" t="s">
        <v>74</v>
      </c>
      <c r="T187" s="34">
        <v>6.06</v>
      </c>
      <c r="U187" s="33">
        <v>49309</v>
      </c>
      <c r="V187" s="22" t="s">
        <v>881</v>
      </c>
      <c r="W187" s="23" t="s">
        <v>1333</v>
      </c>
      <c r="X187" s="23" t="s">
        <v>442</v>
      </c>
      <c r="Z187" s="45">
        <v>4513933.6973185698</v>
      </c>
      <c r="AA187" s="42">
        <v>1</v>
      </c>
      <c r="AB187" s="42">
        <v>89.46</v>
      </c>
      <c r="AC187" s="17">
        <v>0</v>
      </c>
      <c r="AD187" s="17">
        <v>4038.16509</v>
      </c>
      <c r="AH187" s="23" t="s">
        <v>660</v>
      </c>
      <c r="AI187" s="23" t="s">
        <v>1334</v>
      </c>
      <c r="AJ187" s="23" t="s">
        <v>1335</v>
      </c>
    </row>
    <row r="188" spans="1:36" x14ac:dyDescent="0.2">
      <c r="A188" s="22">
        <v>170</v>
      </c>
      <c r="C188" t="s">
        <v>432</v>
      </c>
      <c r="D188">
        <v>520023896</v>
      </c>
      <c r="E188" s="1" t="s">
        <v>433</v>
      </c>
      <c r="F188" t="s">
        <v>1336</v>
      </c>
      <c r="G188" t="s">
        <v>1337</v>
      </c>
      <c r="H188" t="s">
        <v>435</v>
      </c>
      <c r="I188" t="s">
        <v>1322</v>
      </c>
      <c r="J188" t="s">
        <v>70</v>
      </c>
      <c r="K188" t="s">
        <v>70</v>
      </c>
      <c r="L188" t="s">
        <v>437</v>
      </c>
      <c r="M188" t="s">
        <v>246</v>
      </c>
      <c r="N188" t="s">
        <v>438</v>
      </c>
      <c r="O188" s="22" t="s">
        <v>71</v>
      </c>
      <c r="P188" s="22" t="s">
        <v>439</v>
      </c>
      <c r="Q188" s="22" t="s">
        <v>73</v>
      </c>
      <c r="R188" s="22" t="s">
        <v>440</v>
      </c>
      <c r="S188" s="22" t="s">
        <v>74</v>
      </c>
      <c r="T188" s="34">
        <v>1.2</v>
      </c>
      <c r="U188" s="33">
        <v>46386</v>
      </c>
      <c r="V188" s="22" t="s">
        <v>1338</v>
      </c>
      <c r="W188" s="23" t="s">
        <v>1339</v>
      </c>
      <c r="X188" s="23" t="s">
        <v>442</v>
      </c>
      <c r="Z188" s="45">
        <v>5995249.4926260896</v>
      </c>
      <c r="AA188" s="42">
        <v>1</v>
      </c>
      <c r="AB188" s="42">
        <v>99.46</v>
      </c>
      <c r="AC188" s="17">
        <v>0</v>
      </c>
      <c r="AD188" s="17">
        <v>5962.8751400000001</v>
      </c>
      <c r="AH188" s="23" t="s">
        <v>1340</v>
      </c>
      <c r="AI188" s="23" t="s">
        <v>400</v>
      </c>
      <c r="AJ188" s="23" t="s">
        <v>80</v>
      </c>
    </row>
    <row r="189" spans="1:36" x14ac:dyDescent="0.2">
      <c r="A189" s="22">
        <v>170</v>
      </c>
      <c r="C189" t="s">
        <v>509</v>
      </c>
      <c r="D189">
        <v>514290345</v>
      </c>
      <c r="E189" s="1" t="s">
        <v>433</v>
      </c>
      <c r="F189" t="s">
        <v>1341</v>
      </c>
      <c r="G189" t="s">
        <v>1342</v>
      </c>
      <c r="H189" t="s">
        <v>435</v>
      </c>
      <c r="I189" t="s">
        <v>1322</v>
      </c>
      <c r="J189" t="s">
        <v>70</v>
      </c>
      <c r="K189" t="s">
        <v>70</v>
      </c>
      <c r="L189" t="s">
        <v>437</v>
      </c>
      <c r="M189" t="s">
        <v>246</v>
      </c>
      <c r="N189" t="s">
        <v>512</v>
      </c>
      <c r="O189" s="22" t="s">
        <v>71</v>
      </c>
      <c r="P189" s="22" t="s">
        <v>513</v>
      </c>
      <c r="Q189" s="22" t="s">
        <v>456</v>
      </c>
      <c r="R189" s="22" t="s">
        <v>440</v>
      </c>
      <c r="S189" s="22" t="s">
        <v>74</v>
      </c>
      <c r="T189" s="34">
        <v>1.39</v>
      </c>
      <c r="U189" s="33">
        <v>47361</v>
      </c>
      <c r="V189" s="22" t="s">
        <v>659</v>
      </c>
      <c r="W189" s="23" t="s">
        <v>1343</v>
      </c>
      <c r="X189" s="23" t="s">
        <v>442</v>
      </c>
      <c r="Z189" s="45">
        <v>453956.70596830797</v>
      </c>
      <c r="AA189" s="42">
        <v>1</v>
      </c>
      <c r="AB189" s="42">
        <v>98.22</v>
      </c>
      <c r="AC189" s="17">
        <v>0</v>
      </c>
      <c r="AD189" s="17">
        <v>445.87628000000001</v>
      </c>
      <c r="AH189" s="23" t="s">
        <v>136</v>
      </c>
      <c r="AI189" s="23" t="s">
        <v>445</v>
      </c>
      <c r="AJ189" s="23" t="s">
        <v>116</v>
      </c>
    </row>
    <row r="190" spans="1:36" x14ac:dyDescent="0.2">
      <c r="A190" s="22">
        <v>170</v>
      </c>
      <c r="C190" t="s">
        <v>948</v>
      </c>
      <c r="D190">
        <v>520029935</v>
      </c>
      <c r="E190" s="1" t="s">
        <v>433</v>
      </c>
      <c r="F190" t="s">
        <v>1344</v>
      </c>
      <c r="G190" t="s">
        <v>1345</v>
      </c>
      <c r="H190" t="s">
        <v>435</v>
      </c>
      <c r="I190" t="s">
        <v>1322</v>
      </c>
      <c r="J190" t="s">
        <v>70</v>
      </c>
      <c r="K190" t="s">
        <v>70</v>
      </c>
      <c r="L190" t="s">
        <v>437</v>
      </c>
      <c r="M190" t="s">
        <v>246</v>
      </c>
      <c r="N190" t="s">
        <v>737</v>
      </c>
      <c r="O190" s="22" t="s">
        <v>71</v>
      </c>
      <c r="P190" s="22" t="s">
        <v>664</v>
      </c>
      <c r="Q190" s="22" t="s">
        <v>456</v>
      </c>
      <c r="R190" s="22" t="s">
        <v>440</v>
      </c>
      <c r="S190" s="22" t="s">
        <v>74</v>
      </c>
      <c r="T190" s="34">
        <v>2.98</v>
      </c>
      <c r="U190" s="33">
        <v>47822</v>
      </c>
      <c r="V190" s="22" t="s">
        <v>1226</v>
      </c>
      <c r="W190" s="23" t="s">
        <v>1346</v>
      </c>
      <c r="X190" s="23" t="s">
        <v>442</v>
      </c>
      <c r="Z190" s="45">
        <v>12196731.095086601</v>
      </c>
      <c r="AA190" s="42">
        <v>1</v>
      </c>
      <c r="AB190" s="42">
        <v>95.08</v>
      </c>
      <c r="AC190" s="17">
        <v>0</v>
      </c>
      <c r="AD190" s="17">
        <v>11596.65193</v>
      </c>
      <c r="AH190" s="23" t="s">
        <v>1347</v>
      </c>
      <c r="AI190" s="23" t="s">
        <v>1348</v>
      </c>
      <c r="AJ190" s="23" t="s">
        <v>808</v>
      </c>
    </row>
    <row r="191" spans="1:36" x14ac:dyDescent="0.2">
      <c r="A191" s="22">
        <v>170</v>
      </c>
      <c r="C191" t="s">
        <v>1349</v>
      </c>
      <c r="D191">
        <v>513937714</v>
      </c>
      <c r="E191" s="1" t="s">
        <v>433</v>
      </c>
      <c r="F191" t="s">
        <v>1350</v>
      </c>
      <c r="G191" t="s">
        <v>1351</v>
      </c>
      <c r="H191" t="s">
        <v>435</v>
      </c>
      <c r="I191" t="s">
        <v>1322</v>
      </c>
      <c r="J191" t="s">
        <v>70</v>
      </c>
      <c r="K191" t="s">
        <v>70</v>
      </c>
      <c r="L191" t="s">
        <v>437</v>
      </c>
      <c r="M191" t="s">
        <v>246</v>
      </c>
      <c r="N191" t="s">
        <v>512</v>
      </c>
      <c r="O191" s="22" t="s">
        <v>71</v>
      </c>
      <c r="P191" s="22" t="s">
        <v>455</v>
      </c>
      <c r="Q191" s="22" t="s">
        <v>456</v>
      </c>
      <c r="R191" s="22" t="s">
        <v>440</v>
      </c>
      <c r="S191" s="22" t="s">
        <v>74</v>
      </c>
      <c r="T191" s="34">
        <v>1.48</v>
      </c>
      <c r="U191" s="33">
        <v>46295</v>
      </c>
      <c r="V191" s="22" t="s">
        <v>863</v>
      </c>
      <c r="W191" s="23" t="s">
        <v>1352</v>
      </c>
      <c r="X191" s="23" t="s">
        <v>442</v>
      </c>
      <c r="Z191" s="45">
        <v>1155933.9661216601</v>
      </c>
      <c r="AA191" s="42">
        <v>1</v>
      </c>
      <c r="AB191" s="42">
        <v>95.58</v>
      </c>
      <c r="AC191" s="17">
        <v>0</v>
      </c>
      <c r="AD191" s="17">
        <v>1104.84168</v>
      </c>
      <c r="AH191" s="23" t="s">
        <v>131</v>
      </c>
      <c r="AI191" s="23" t="s">
        <v>1175</v>
      </c>
      <c r="AJ191" s="23" t="s">
        <v>135</v>
      </c>
    </row>
    <row r="192" spans="1:36" x14ac:dyDescent="0.2">
      <c r="A192" s="22">
        <v>170</v>
      </c>
      <c r="C192" t="s">
        <v>629</v>
      </c>
      <c r="D192">
        <v>510560188</v>
      </c>
      <c r="E192" s="1" t="s">
        <v>433</v>
      </c>
      <c r="F192" t="s">
        <v>1353</v>
      </c>
      <c r="G192" t="s">
        <v>1354</v>
      </c>
      <c r="H192" t="s">
        <v>435</v>
      </c>
      <c r="I192" t="s">
        <v>1322</v>
      </c>
      <c r="J192" t="s">
        <v>70</v>
      </c>
      <c r="K192" t="s">
        <v>70</v>
      </c>
      <c r="L192" t="s">
        <v>437</v>
      </c>
      <c r="M192" t="s">
        <v>246</v>
      </c>
      <c r="N192" t="s">
        <v>497</v>
      </c>
      <c r="O192" s="22" t="s">
        <v>71</v>
      </c>
      <c r="P192" s="22" t="s">
        <v>215</v>
      </c>
      <c r="Q192" s="22" t="s">
        <v>456</v>
      </c>
      <c r="R192" s="22" t="s">
        <v>440</v>
      </c>
      <c r="S192" s="22" t="s">
        <v>74</v>
      </c>
      <c r="T192" s="34">
        <v>2.98</v>
      </c>
      <c r="U192" s="33">
        <v>47207</v>
      </c>
      <c r="V192" s="22" t="s">
        <v>800</v>
      </c>
      <c r="W192" s="23" t="s">
        <v>1355</v>
      </c>
      <c r="X192" s="23" t="s">
        <v>442</v>
      </c>
      <c r="Z192" s="45">
        <v>855943.56754300301</v>
      </c>
      <c r="AA192" s="42">
        <v>1</v>
      </c>
      <c r="AB192" s="42">
        <v>93.66</v>
      </c>
      <c r="AC192" s="17">
        <v>0</v>
      </c>
      <c r="AD192" s="17">
        <v>801.67674999999997</v>
      </c>
      <c r="AH192" s="23" t="s">
        <v>1356</v>
      </c>
      <c r="AI192" s="23" t="s">
        <v>115</v>
      </c>
      <c r="AJ192" s="23" t="s">
        <v>88</v>
      </c>
    </row>
    <row r="193" spans="1:36" x14ac:dyDescent="0.2">
      <c r="A193" s="22">
        <v>170</v>
      </c>
      <c r="C193" t="s">
        <v>1357</v>
      </c>
      <c r="D193">
        <v>520027830</v>
      </c>
      <c r="E193" s="1" t="s">
        <v>433</v>
      </c>
      <c r="F193" t="s">
        <v>1358</v>
      </c>
      <c r="G193" t="s">
        <v>1359</v>
      </c>
      <c r="H193" t="s">
        <v>435</v>
      </c>
      <c r="I193" t="s">
        <v>1322</v>
      </c>
      <c r="J193" t="s">
        <v>70</v>
      </c>
      <c r="K193" t="s">
        <v>70</v>
      </c>
      <c r="L193" t="s">
        <v>437</v>
      </c>
      <c r="M193" t="s">
        <v>246</v>
      </c>
      <c r="N193" t="s">
        <v>470</v>
      </c>
      <c r="O193" s="22" t="s">
        <v>71</v>
      </c>
      <c r="P193" s="22" t="s">
        <v>206</v>
      </c>
      <c r="Q193" s="22" t="s">
        <v>73</v>
      </c>
      <c r="R193" s="22" t="s">
        <v>440</v>
      </c>
      <c r="S193" s="22" t="s">
        <v>74</v>
      </c>
      <c r="T193" s="34">
        <v>7.45</v>
      </c>
      <c r="U193" s="33">
        <v>49308</v>
      </c>
      <c r="V193" s="22" t="s">
        <v>484</v>
      </c>
      <c r="W193" s="23" t="s">
        <v>1360</v>
      </c>
      <c r="X193" s="23" t="s">
        <v>442</v>
      </c>
      <c r="Z193" s="45">
        <v>155188.478128952</v>
      </c>
      <c r="AA193" s="42">
        <v>1</v>
      </c>
      <c r="AB193" s="42">
        <v>82.99</v>
      </c>
      <c r="AC193" s="17">
        <v>0</v>
      </c>
      <c r="AD193" s="17">
        <v>128.79092</v>
      </c>
      <c r="AH193" s="23" t="s">
        <v>101</v>
      </c>
      <c r="AI193" s="23" t="s">
        <v>88</v>
      </c>
      <c r="AJ193" s="23" t="s">
        <v>97</v>
      </c>
    </row>
    <row r="194" spans="1:36" x14ac:dyDescent="0.2">
      <c r="A194" s="22">
        <v>170</v>
      </c>
      <c r="C194" t="s">
        <v>1361</v>
      </c>
      <c r="D194">
        <v>520003781</v>
      </c>
      <c r="E194" s="1" t="s">
        <v>433</v>
      </c>
      <c r="F194" t="s">
        <v>1362</v>
      </c>
      <c r="G194" t="s">
        <v>1363</v>
      </c>
      <c r="H194" t="s">
        <v>435</v>
      </c>
      <c r="I194" t="s">
        <v>1322</v>
      </c>
      <c r="J194" t="s">
        <v>70</v>
      </c>
      <c r="K194" t="s">
        <v>70</v>
      </c>
      <c r="L194" t="s">
        <v>437</v>
      </c>
      <c r="M194" t="s">
        <v>246</v>
      </c>
      <c r="N194" t="s">
        <v>1364</v>
      </c>
      <c r="O194" s="22" t="s">
        <v>71</v>
      </c>
      <c r="P194" s="22" t="s">
        <v>550</v>
      </c>
      <c r="Q194" s="22" t="s">
        <v>456</v>
      </c>
      <c r="R194" s="22" t="s">
        <v>440</v>
      </c>
      <c r="S194" s="22" t="s">
        <v>74</v>
      </c>
      <c r="T194" s="34">
        <v>5.83</v>
      </c>
      <c r="U194" s="33">
        <v>50221</v>
      </c>
      <c r="V194" s="22" t="s">
        <v>641</v>
      </c>
      <c r="W194" s="23" t="s">
        <v>1365</v>
      </c>
      <c r="X194" s="23" t="s">
        <v>442</v>
      </c>
      <c r="Z194" s="45">
        <v>2138612.99366283</v>
      </c>
      <c r="AA194" s="42">
        <v>1</v>
      </c>
      <c r="AB194" s="42">
        <v>84.21</v>
      </c>
      <c r="AC194" s="17">
        <v>0</v>
      </c>
      <c r="AD194" s="17">
        <v>1800.9259999999999</v>
      </c>
      <c r="AH194" s="23" t="s">
        <v>1075</v>
      </c>
      <c r="AI194" s="23" t="s">
        <v>1228</v>
      </c>
      <c r="AJ194" s="23" t="s">
        <v>110</v>
      </c>
    </row>
    <row r="195" spans="1:36" x14ac:dyDescent="0.2">
      <c r="A195" s="22">
        <v>170</v>
      </c>
      <c r="C195" t="s">
        <v>1366</v>
      </c>
      <c r="D195">
        <v>516077989</v>
      </c>
      <c r="E195" s="1" t="s">
        <v>433</v>
      </c>
      <c r="F195" t="s">
        <v>1367</v>
      </c>
      <c r="G195" t="s">
        <v>1368</v>
      </c>
      <c r="H195" t="s">
        <v>435</v>
      </c>
      <c r="I195" t="s">
        <v>1322</v>
      </c>
      <c r="J195" t="s">
        <v>70</v>
      </c>
      <c r="K195" t="s">
        <v>70</v>
      </c>
      <c r="L195" t="s">
        <v>437</v>
      </c>
      <c r="M195" t="s">
        <v>246</v>
      </c>
      <c r="N195" t="s">
        <v>549</v>
      </c>
      <c r="O195" s="22" t="s">
        <v>71</v>
      </c>
      <c r="P195" s="22" t="s">
        <v>448</v>
      </c>
      <c r="Q195" s="22" t="s">
        <v>73</v>
      </c>
      <c r="R195" s="22" t="s">
        <v>440</v>
      </c>
      <c r="S195" s="22" t="s">
        <v>74</v>
      </c>
      <c r="T195" s="34">
        <v>2.9</v>
      </c>
      <c r="U195" s="33">
        <v>47998</v>
      </c>
      <c r="V195" s="22" t="s">
        <v>1369</v>
      </c>
      <c r="W195" s="23" t="s">
        <v>530</v>
      </c>
      <c r="X195" s="23" t="s">
        <v>442</v>
      </c>
      <c r="Z195" s="45">
        <v>1904376.1456830199</v>
      </c>
      <c r="AA195" s="42">
        <v>1</v>
      </c>
      <c r="AB195" s="42">
        <v>89.94</v>
      </c>
      <c r="AC195" s="17">
        <v>0</v>
      </c>
      <c r="AD195" s="17">
        <v>1712.7959000000001</v>
      </c>
      <c r="AH195" s="23" t="s">
        <v>1370</v>
      </c>
      <c r="AI195" s="23" t="s">
        <v>1371</v>
      </c>
      <c r="AJ195" s="23" t="s">
        <v>113</v>
      </c>
    </row>
    <row r="196" spans="1:36" x14ac:dyDescent="0.2">
      <c r="A196" s="22">
        <v>170</v>
      </c>
      <c r="C196" t="s">
        <v>1023</v>
      </c>
      <c r="D196">
        <v>512607888</v>
      </c>
      <c r="E196" s="1" t="s">
        <v>433</v>
      </c>
      <c r="F196" t="s">
        <v>1372</v>
      </c>
      <c r="G196" t="s">
        <v>1373</v>
      </c>
      <c r="H196" t="s">
        <v>435</v>
      </c>
      <c r="I196" t="s">
        <v>1322</v>
      </c>
      <c r="J196" t="s">
        <v>70</v>
      </c>
      <c r="K196" t="s">
        <v>70</v>
      </c>
      <c r="L196" t="s">
        <v>437</v>
      </c>
      <c r="M196" t="s">
        <v>246</v>
      </c>
      <c r="N196" t="s">
        <v>1026</v>
      </c>
      <c r="O196" s="22" t="s">
        <v>71</v>
      </c>
      <c r="P196" s="22" t="s">
        <v>215</v>
      </c>
      <c r="Q196" s="22" t="s">
        <v>456</v>
      </c>
      <c r="R196" s="22" t="s">
        <v>440</v>
      </c>
      <c r="S196" s="22" t="s">
        <v>74</v>
      </c>
      <c r="T196" s="34">
        <v>0.97</v>
      </c>
      <c r="U196" s="33">
        <v>46387</v>
      </c>
      <c r="V196" s="22" t="s">
        <v>377</v>
      </c>
      <c r="W196" s="23" t="s">
        <v>1374</v>
      </c>
      <c r="X196" s="23" t="s">
        <v>442</v>
      </c>
      <c r="Z196" s="45">
        <v>1678653.0094093999</v>
      </c>
      <c r="AA196" s="42">
        <v>1</v>
      </c>
      <c r="AB196" s="42">
        <v>98.55</v>
      </c>
      <c r="AC196" s="17">
        <v>0</v>
      </c>
      <c r="AD196" s="17">
        <v>1654.3125399999999</v>
      </c>
      <c r="AH196" s="23" t="s">
        <v>1016</v>
      </c>
      <c r="AI196" s="23" t="s">
        <v>165</v>
      </c>
      <c r="AJ196" s="23" t="s">
        <v>151</v>
      </c>
    </row>
    <row r="197" spans="1:36" x14ac:dyDescent="0.2">
      <c r="A197" s="22">
        <v>170</v>
      </c>
      <c r="C197" t="s">
        <v>1023</v>
      </c>
      <c r="D197">
        <v>512607888</v>
      </c>
      <c r="E197" s="1" t="s">
        <v>433</v>
      </c>
      <c r="F197" t="s">
        <v>1375</v>
      </c>
      <c r="G197" t="s">
        <v>1376</v>
      </c>
      <c r="H197" t="s">
        <v>435</v>
      </c>
      <c r="I197" t="s">
        <v>1322</v>
      </c>
      <c r="J197" t="s">
        <v>70</v>
      </c>
      <c r="K197" t="s">
        <v>70</v>
      </c>
      <c r="L197" t="s">
        <v>437</v>
      </c>
      <c r="M197" t="s">
        <v>246</v>
      </c>
      <c r="N197" t="s">
        <v>1026</v>
      </c>
      <c r="O197" s="22" t="s">
        <v>71</v>
      </c>
      <c r="P197" s="22" t="s">
        <v>215</v>
      </c>
      <c r="Q197" s="22" t="s">
        <v>456</v>
      </c>
      <c r="R197" s="22" t="s">
        <v>440</v>
      </c>
      <c r="S197" s="22" t="s">
        <v>74</v>
      </c>
      <c r="T197" s="34">
        <v>3.19</v>
      </c>
      <c r="U197" s="33">
        <v>48091</v>
      </c>
      <c r="V197" s="22" t="s">
        <v>1377</v>
      </c>
      <c r="W197" s="23" t="s">
        <v>1378</v>
      </c>
      <c r="X197" s="23" t="s">
        <v>442</v>
      </c>
      <c r="Z197" s="45">
        <v>7488760.3190890104</v>
      </c>
      <c r="AA197" s="42">
        <v>1</v>
      </c>
      <c r="AB197" s="42">
        <v>89.58</v>
      </c>
      <c r="AC197" s="17">
        <v>0</v>
      </c>
      <c r="AD197" s="17">
        <v>6708.4314899999999</v>
      </c>
      <c r="AH197" s="23" t="s">
        <v>1379</v>
      </c>
      <c r="AI197" s="23" t="s">
        <v>1022</v>
      </c>
      <c r="AJ197" s="23" t="s">
        <v>977</v>
      </c>
    </row>
    <row r="198" spans="1:36" x14ac:dyDescent="0.2">
      <c r="A198" s="22">
        <v>170</v>
      </c>
      <c r="C198" t="s">
        <v>1380</v>
      </c>
      <c r="D198">
        <v>512719485</v>
      </c>
      <c r="E198" s="1" t="s">
        <v>433</v>
      </c>
      <c r="F198" t="s">
        <v>1381</v>
      </c>
      <c r="G198" t="s">
        <v>1382</v>
      </c>
      <c r="H198" t="s">
        <v>435</v>
      </c>
      <c r="I198" t="s">
        <v>1322</v>
      </c>
      <c r="J198" t="s">
        <v>70</v>
      </c>
      <c r="K198" t="s">
        <v>70</v>
      </c>
      <c r="L198" t="s">
        <v>437</v>
      </c>
      <c r="M198" t="s">
        <v>246</v>
      </c>
      <c r="N198" t="s">
        <v>438</v>
      </c>
      <c r="O198" s="22" t="s">
        <v>71</v>
      </c>
      <c r="P198" s="22" t="s">
        <v>215</v>
      </c>
      <c r="Q198" s="22" t="s">
        <v>456</v>
      </c>
      <c r="R198" s="22" t="s">
        <v>440</v>
      </c>
      <c r="S198" s="22" t="s">
        <v>74</v>
      </c>
      <c r="T198" s="34">
        <v>2.67</v>
      </c>
      <c r="U198" s="33">
        <v>47299</v>
      </c>
      <c r="V198" s="22" t="s">
        <v>1383</v>
      </c>
      <c r="W198" s="23" t="s">
        <v>1360</v>
      </c>
      <c r="X198" s="23" t="s">
        <v>442</v>
      </c>
      <c r="Z198" s="45">
        <v>519177.93448705401</v>
      </c>
      <c r="AA198" s="42">
        <v>1</v>
      </c>
      <c r="AB198" s="42">
        <v>95.73</v>
      </c>
      <c r="AC198" s="17">
        <v>0</v>
      </c>
      <c r="AD198" s="17">
        <v>497.00904000000003</v>
      </c>
      <c r="AH198" s="23" t="s">
        <v>1384</v>
      </c>
      <c r="AI198" s="23" t="s">
        <v>692</v>
      </c>
      <c r="AJ198" s="23" t="s">
        <v>95</v>
      </c>
    </row>
    <row r="199" spans="1:36" x14ac:dyDescent="0.2">
      <c r="A199" s="22">
        <v>170</v>
      </c>
      <c r="C199" t="s">
        <v>1385</v>
      </c>
      <c r="D199">
        <v>550010003</v>
      </c>
      <c r="E199" s="1" t="s">
        <v>1386</v>
      </c>
      <c r="F199" t="s">
        <v>1387</v>
      </c>
      <c r="G199" t="s">
        <v>1388</v>
      </c>
      <c r="H199" t="s">
        <v>435</v>
      </c>
      <c r="I199" t="s">
        <v>1322</v>
      </c>
      <c r="J199" t="s">
        <v>70</v>
      </c>
      <c r="K199" t="s">
        <v>70</v>
      </c>
      <c r="L199" t="s">
        <v>437</v>
      </c>
      <c r="M199" t="s">
        <v>246</v>
      </c>
      <c r="N199" t="s">
        <v>1389</v>
      </c>
      <c r="O199" s="22" t="s">
        <v>71</v>
      </c>
      <c r="P199" s="22" t="s">
        <v>206</v>
      </c>
      <c r="Q199" s="22" t="s">
        <v>73</v>
      </c>
      <c r="R199" s="22" t="s">
        <v>440</v>
      </c>
      <c r="S199" s="22" t="s">
        <v>74</v>
      </c>
      <c r="T199" s="34">
        <v>2.97</v>
      </c>
      <c r="U199" s="33">
        <v>47766</v>
      </c>
      <c r="V199" s="22" t="s">
        <v>505</v>
      </c>
      <c r="W199" s="23" t="s">
        <v>1390</v>
      </c>
      <c r="X199" s="23" t="s">
        <v>442</v>
      </c>
      <c r="Z199" s="45">
        <v>5993559.5313623799</v>
      </c>
      <c r="AA199" s="42">
        <v>1</v>
      </c>
      <c r="AB199" s="42">
        <v>93.35</v>
      </c>
      <c r="AC199" s="17">
        <v>0</v>
      </c>
      <c r="AD199" s="17">
        <v>5594.9878200000003</v>
      </c>
      <c r="AH199" s="23" t="s">
        <v>1391</v>
      </c>
      <c r="AI199" s="23" t="s">
        <v>778</v>
      </c>
      <c r="AJ199" s="23" t="s">
        <v>493</v>
      </c>
    </row>
    <row r="200" spans="1:36" x14ac:dyDescent="0.2">
      <c r="A200" s="22">
        <v>170</v>
      </c>
      <c r="C200" t="s">
        <v>1392</v>
      </c>
      <c r="D200">
        <v>520025990</v>
      </c>
      <c r="E200" s="1" t="s">
        <v>433</v>
      </c>
      <c r="F200" t="s">
        <v>1393</v>
      </c>
      <c r="G200" t="s">
        <v>1394</v>
      </c>
      <c r="H200" t="s">
        <v>435</v>
      </c>
      <c r="I200" t="s">
        <v>1322</v>
      </c>
      <c r="J200" t="s">
        <v>70</v>
      </c>
      <c r="K200" t="s">
        <v>70</v>
      </c>
      <c r="L200" t="s">
        <v>437</v>
      </c>
      <c r="M200" t="s">
        <v>246</v>
      </c>
      <c r="N200" t="s">
        <v>483</v>
      </c>
      <c r="O200" s="22" t="s">
        <v>71</v>
      </c>
      <c r="P200" s="22" t="s">
        <v>215</v>
      </c>
      <c r="Q200" s="22" t="s">
        <v>456</v>
      </c>
      <c r="R200" s="22" t="s">
        <v>440</v>
      </c>
      <c r="S200" s="22" t="s">
        <v>74</v>
      </c>
      <c r="T200" s="34">
        <v>2.17</v>
      </c>
      <c r="U200" s="33">
        <v>47118</v>
      </c>
      <c r="V200" s="22" t="s">
        <v>683</v>
      </c>
      <c r="W200" s="23" t="s">
        <v>1395</v>
      </c>
      <c r="X200" s="23" t="s">
        <v>442</v>
      </c>
      <c r="Z200" s="45">
        <v>6322852.4440938104</v>
      </c>
      <c r="AA200" s="42">
        <v>1</v>
      </c>
      <c r="AB200" s="42">
        <v>94.76</v>
      </c>
      <c r="AC200" s="17">
        <v>0</v>
      </c>
      <c r="AD200" s="17">
        <v>5991.5349800000004</v>
      </c>
      <c r="AH200" s="23" t="s">
        <v>1396</v>
      </c>
      <c r="AI200" s="23" t="s">
        <v>1397</v>
      </c>
      <c r="AJ200" s="23" t="s">
        <v>80</v>
      </c>
    </row>
    <row r="201" spans="1:36" x14ac:dyDescent="0.2">
      <c r="A201" s="22">
        <v>170</v>
      </c>
      <c r="C201" t="s">
        <v>1398</v>
      </c>
      <c r="D201">
        <v>511809071</v>
      </c>
      <c r="E201" s="1" t="s">
        <v>433</v>
      </c>
      <c r="F201" t="s">
        <v>1399</v>
      </c>
      <c r="G201" t="s">
        <v>1400</v>
      </c>
      <c r="H201" t="s">
        <v>435</v>
      </c>
      <c r="I201" t="s">
        <v>1322</v>
      </c>
      <c r="J201" t="s">
        <v>70</v>
      </c>
      <c r="K201" t="s">
        <v>70</v>
      </c>
      <c r="L201" t="s">
        <v>437</v>
      </c>
      <c r="M201" t="s">
        <v>246</v>
      </c>
      <c r="N201" t="s">
        <v>1401</v>
      </c>
      <c r="O201" s="22" t="s">
        <v>71</v>
      </c>
      <c r="P201" s="22" t="s">
        <v>471</v>
      </c>
      <c r="Q201" s="22" t="s">
        <v>73</v>
      </c>
      <c r="R201" s="22" t="s">
        <v>440</v>
      </c>
      <c r="S201" s="22" t="s">
        <v>74</v>
      </c>
      <c r="T201" s="34">
        <v>1.89</v>
      </c>
      <c r="U201" s="33">
        <v>47159</v>
      </c>
      <c r="V201" s="22" t="s">
        <v>1402</v>
      </c>
      <c r="W201" s="23" t="s">
        <v>1403</v>
      </c>
      <c r="X201" s="23" t="s">
        <v>442</v>
      </c>
      <c r="Z201" s="45">
        <v>947361.17952169594</v>
      </c>
      <c r="AA201" s="42">
        <v>1</v>
      </c>
      <c r="AB201" s="42">
        <v>94.94</v>
      </c>
      <c r="AC201" s="17">
        <v>0</v>
      </c>
      <c r="AD201" s="17">
        <v>899.42470000000003</v>
      </c>
      <c r="AH201" s="23" t="s">
        <v>1404</v>
      </c>
      <c r="AI201" s="23" t="s">
        <v>255</v>
      </c>
      <c r="AJ201" s="23" t="s">
        <v>96</v>
      </c>
    </row>
    <row r="202" spans="1:36" x14ac:dyDescent="0.2">
      <c r="A202" s="22">
        <v>170</v>
      </c>
      <c r="C202" t="s">
        <v>1405</v>
      </c>
      <c r="D202">
        <v>520041005</v>
      </c>
      <c r="E202" s="1" t="s">
        <v>433</v>
      </c>
      <c r="F202" t="s">
        <v>1406</v>
      </c>
      <c r="G202" t="s">
        <v>1407</v>
      </c>
      <c r="H202" t="s">
        <v>435</v>
      </c>
      <c r="I202" t="s">
        <v>1322</v>
      </c>
      <c r="J202" t="s">
        <v>70</v>
      </c>
      <c r="K202" t="s">
        <v>70</v>
      </c>
      <c r="L202" t="s">
        <v>437</v>
      </c>
      <c r="M202" t="s">
        <v>246</v>
      </c>
      <c r="N202" t="s">
        <v>483</v>
      </c>
      <c r="O202" s="22" t="s">
        <v>71</v>
      </c>
      <c r="P202" s="22" t="s">
        <v>92</v>
      </c>
      <c r="Q202" s="22" t="s">
        <v>456</v>
      </c>
      <c r="R202" s="22" t="s">
        <v>440</v>
      </c>
      <c r="S202" s="22" t="s">
        <v>74</v>
      </c>
      <c r="T202" s="34">
        <v>2.2999999999999998</v>
      </c>
      <c r="U202" s="33">
        <v>47118</v>
      </c>
      <c r="V202" s="22" t="s">
        <v>853</v>
      </c>
      <c r="W202" s="23" t="s">
        <v>1408</v>
      </c>
      <c r="X202" s="23" t="s">
        <v>442</v>
      </c>
      <c r="Z202" s="45">
        <v>78796.103299762006</v>
      </c>
      <c r="AA202" s="42">
        <v>1</v>
      </c>
      <c r="AB202" s="42">
        <v>93.55</v>
      </c>
      <c r="AC202" s="17">
        <v>0</v>
      </c>
      <c r="AD202" s="17">
        <v>73.713750000000005</v>
      </c>
      <c r="AH202" s="23" t="s">
        <v>134</v>
      </c>
      <c r="AI202" s="23" t="s">
        <v>116</v>
      </c>
      <c r="AJ202" s="23" t="s">
        <v>97</v>
      </c>
    </row>
    <row r="203" spans="1:36" x14ac:dyDescent="0.2">
      <c r="A203" s="22">
        <v>170</v>
      </c>
      <c r="C203" t="s">
        <v>1409</v>
      </c>
      <c r="D203">
        <v>510454333</v>
      </c>
      <c r="E203" s="1" t="s">
        <v>433</v>
      </c>
      <c r="F203" t="s">
        <v>1410</v>
      </c>
      <c r="G203" t="s">
        <v>1411</v>
      </c>
      <c r="H203" t="s">
        <v>435</v>
      </c>
      <c r="I203" t="s">
        <v>1322</v>
      </c>
      <c r="J203" t="s">
        <v>70</v>
      </c>
      <c r="K203" t="s">
        <v>70</v>
      </c>
      <c r="L203" t="s">
        <v>437</v>
      </c>
      <c r="M203" t="s">
        <v>246</v>
      </c>
      <c r="N203" t="s">
        <v>616</v>
      </c>
      <c r="O203" s="22" t="s">
        <v>71</v>
      </c>
      <c r="P203" s="22" t="s">
        <v>579</v>
      </c>
      <c r="Q203" s="22" t="s">
        <v>73</v>
      </c>
      <c r="R203" s="22" t="s">
        <v>440</v>
      </c>
      <c r="S203" s="22" t="s">
        <v>74</v>
      </c>
      <c r="T203" s="34">
        <v>1.22</v>
      </c>
      <c r="U203" s="33">
        <v>46386</v>
      </c>
      <c r="V203" s="22" t="s">
        <v>355</v>
      </c>
      <c r="W203" s="23" t="s">
        <v>1412</v>
      </c>
      <c r="X203" s="23" t="s">
        <v>442</v>
      </c>
      <c r="Z203" s="45">
        <v>751258.57294485497</v>
      </c>
      <c r="AA203" s="42">
        <v>1</v>
      </c>
      <c r="AB203" s="42">
        <v>97.81</v>
      </c>
      <c r="AC203" s="17">
        <v>0</v>
      </c>
      <c r="AD203" s="17">
        <v>734.80601000000001</v>
      </c>
      <c r="AH203" s="23" t="s">
        <v>1413</v>
      </c>
      <c r="AI203" s="23" t="s">
        <v>1076</v>
      </c>
      <c r="AJ203" s="23" t="s">
        <v>88</v>
      </c>
    </row>
    <row r="204" spans="1:36" x14ac:dyDescent="0.2">
      <c r="A204" s="22">
        <v>170</v>
      </c>
      <c r="C204" t="s">
        <v>629</v>
      </c>
      <c r="D204">
        <v>510560188</v>
      </c>
      <c r="E204" s="1" t="s">
        <v>433</v>
      </c>
      <c r="F204" t="s">
        <v>1414</v>
      </c>
      <c r="G204" t="s">
        <v>1415</v>
      </c>
      <c r="H204" t="s">
        <v>435</v>
      </c>
      <c r="I204" t="s">
        <v>1322</v>
      </c>
      <c r="J204" t="s">
        <v>70</v>
      </c>
      <c r="K204" t="s">
        <v>70</v>
      </c>
      <c r="L204" t="s">
        <v>437</v>
      </c>
      <c r="M204" t="s">
        <v>246</v>
      </c>
      <c r="N204" t="s">
        <v>497</v>
      </c>
      <c r="O204" s="22" t="s">
        <v>71</v>
      </c>
      <c r="P204" s="22" t="s">
        <v>215</v>
      </c>
      <c r="Q204" s="22" t="s">
        <v>456</v>
      </c>
      <c r="R204" s="22" t="s">
        <v>440</v>
      </c>
      <c r="S204" s="22" t="s">
        <v>74</v>
      </c>
      <c r="T204" s="34">
        <v>2.25</v>
      </c>
      <c r="U204" s="33">
        <v>46645</v>
      </c>
      <c r="V204" s="22" t="s">
        <v>505</v>
      </c>
      <c r="W204" s="23" t="s">
        <v>1416</v>
      </c>
      <c r="X204" s="23" t="s">
        <v>442</v>
      </c>
      <c r="Z204" s="45">
        <v>411260.20914677798</v>
      </c>
      <c r="AA204" s="42">
        <v>1</v>
      </c>
      <c r="AB204" s="42">
        <v>93.84</v>
      </c>
      <c r="AC204" s="17">
        <v>0</v>
      </c>
      <c r="AD204" s="17">
        <v>385.92658</v>
      </c>
      <c r="AH204" s="23" t="s">
        <v>998</v>
      </c>
      <c r="AI204" s="23" t="s">
        <v>150</v>
      </c>
      <c r="AJ204" s="23" t="s">
        <v>116</v>
      </c>
    </row>
    <row r="205" spans="1:36" x14ac:dyDescent="0.2">
      <c r="A205" s="22">
        <v>170</v>
      </c>
      <c r="C205" t="s">
        <v>517</v>
      </c>
      <c r="D205">
        <v>520036104</v>
      </c>
      <c r="E205" s="1" t="s">
        <v>433</v>
      </c>
      <c r="F205" t="s">
        <v>1417</v>
      </c>
      <c r="G205" t="s">
        <v>1418</v>
      </c>
      <c r="H205" t="s">
        <v>435</v>
      </c>
      <c r="I205" t="s">
        <v>1322</v>
      </c>
      <c r="J205" t="s">
        <v>70</v>
      </c>
      <c r="K205" t="s">
        <v>70</v>
      </c>
      <c r="L205" t="s">
        <v>437</v>
      </c>
      <c r="M205" t="s">
        <v>246</v>
      </c>
      <c r="N205" t="s">
        <v>483</v>
      </c>
      <c r="O205" s="22" t="s">
        <v>71</v>
      </c>
      <c r="P205" s="22" t="s">
        <v>215</v>
      </c>
      <c r="Q205" s="22" t="s">
        <v>456</v>
      </c>
      <c r="R205" s="22" t="s">
        <v>440</v>
      </c>
      <c r="S205" s="22" t="s">
        <v>74</v>
      </c>
      <c r="T205" s="34">
        <v>2.85</v>
      </c>
      <c r="U205" s="33">
        <v>47603</v>
      </c>
      <c r="V205" s="22" t="s">
        <v>355</v>
      </c>
      <c r="W205" s="23" t="s">
        <v>1419</v>
      </c>
      <c r="X205" s="23" t="s">
        <v>442</v>
      </c>
      <c r="Z205" s="45">
        <v>1526123.473923</v>
      </c>
      <c r="AA205" s="42">
        <v>1</v>
      </c>
      <c r="AB205" s="42">
        <v>92.74</v>
      </c>
      <c r="AC205" s="17">
        <v>0</v>
      </c>
      <c r="AD205" s="17">
        <v>1415.32691</v>
      </c>
      <c r="AH205" s="23" t="s">
        <v>1420</v>
      </c>
      <c r="AI205" s="23" t="s">
        <v>169</v>
      </c>
      <c r="AJ205" s="23" t="s">
        <v>315</v>
      </c>
    </row>
    <row r="206" spans="1:36" x14ac:dyDescent="0.2">
      <c r="A206" s="22">
        <v>170</v>
      </c>
      <c r="C206" t="s">
        <v>1421</v>
      </c>
      <c r="D206">
        <v>520040304</v>
      </c>
      <c r="E206" s="1" t="s">
        <v>433</v>
      </c>
      <c r="F206" t="s">
        <v>1422</v>
      </c>
      <c r="G206" t="s">
        <v>1423</v>
      </c>
      <c r="H206" t="s">
        <v>435</v>
      </c>
      <c r="I206" t="s">
        <v>1322</v>
      </c>
      <c r="J206" t="s">
        <v>70</v>
      </c>
      <c r="K206" t="s">
        <v>70</v>
      </c>
      <c r="L206" t="s">
        <v>437</v>
      </c>
      <c r="M206" t="s">
        <v>246</v>
      </c>
      <c r="N206" t="s">
        <v>483</v>
      </c>
      <c r="O206" s="22" t="s">
        <v>71</v>
      </c>
      <c r="P206" s="22" t="s">
        <v>465</v>
      </c>
      <c r="Q206" s="22" t="s">
        <v>465</v>
      </c>
      <c r="R206" s="22" t="s">
        <v>465</v>
      </c>
      <c r="S206" s="22" t="s">
        <v>74</v>
      </c>
      <c r="T206" s="34">
        <v>0.25</v>
      </c>
      <c r="U206" s="33">
        <v>45838</v>
      </c>
      <c r="V206" s="22" t="s">
        <v>881</v>
      </c>
      <c r="W206" s="23" t="s">
        <v>1424</v>
      </c>
      <c r="X206" s="23" t="s">
        <v>442</v>
      </c>
      <c r="Z206" s="45">
        <v>308755.235907975</v>
      </c>
      <c r="AA206" s="42">
        <v>1</v>
      </c>
      <c r="AB206" s="42">
        <v>99.67</v>
      </c>
      <c r="AC206" s="17">
        <v>0</v>
      </c>
      <c r="AD206" s="17">
        <v>307.73633999999998</v>
      </c>
      <c r="AH206" s="23" t="s">
        <v>1425</v>
      </c>
      <c r="AI206" s="23" t="s">
        <v>110</v>
      </c>
      <c r="AJ206" s="23" t="s">
        <v>111</v>
      </c>
    </row>
    <row r="207" spans="1:36" x14ac:dyDescent="0.2">
      <c r="A207" s="22">
        <v>170</v>
      </c>
      <c r="C207" t="s">
        <v>1426</v>
      </c>
      <c r="D207">
        <v>520033986</v>
      </c>
      <c r="E207" s="1" t="s">
        <v>433</v>
      </c>
      <c r="F207" t="s">
        <v>1427</v>
      </c>
      <c r="G207" t="s">
        <v>1428</v>
      </c>
      <c r="H207" t="s">
        <v>435</v>
      </c>
      <c r="I207" t="s">
        <v>1322</v>
      </c>
      <c r="J207" t="s">
        <v>70</v>
      </c>
      <c r="K207" t="s">
        <v>70</v>
      </c>
      <c r="L207" t="s">
        <v>437</v>
      </c>
      <c r="M207" t="s">
        <v>246</v>
      </c>
      <c r="N207" t="s">
        <v>512</v>
      </c>
      <c r="O207" s="22" t="s">
        <v>71</v>
      </c>
      <c r="P207" s="22" t="s">
        <v>513</v>
      </c>
      <c r="Q207" s="22" t="s">
        <v>456</v>
      </c>
      <c r="R207" s="22" t="s">
        <v>440</v>
      </c>
      <c r="S207" s="22" t="s">
        <v>74</v>
      </c>
      <c r="T207" s="34">
        <v>4.84</v>
      </c>
      <c r="U207" s="33">
        <v>49674</v>
      </c>
      <c r="V207" s="22" t="s">
        <v>1429</v>
      </c>
      <c r="W207" s="23" t="s">
        <v>1352</v>
      </c>
      <c r="X207" s="23" t="s">
        <v>442</v>
      </c>
      <c r="Z207" s="45">
        <v>3642330.82460524</v>
      </c>
      <c r="AA207" s="42">
        <v>1</v>
      </c>
      <c r="AB207" s="42">
        <v>86.78</v>
      </c>
      <c r="AC207" s="17">
        <v>0</v>
      </c>
      <c r="AD207" s="17">
        <v>3160.8146900000002</v>
      </c>
      <c r="AH207" s="23" t="s">
        <v>1430</v>
      </c>
      <c r="AI207" s="23" t="s">
        <v>1431</v>
      </c>
      <c r="AJ207" s="23" t="s">
        <v>168</v>
      </c>
    </row>
    <row r="208" spans="1:36" x14ac:dyDescent="0.2">
      <c r="A208" s="22">
        <v>170</v>
      </c>
      <c r="C208" t="s">
        <v>1432</v>
      </c>
      <c r="D208">
        <v>520028911</v>
      </c>
      <c r="E208" s="1" t="s">
        <v>433</v>
      </c>
      <c r="F208" t="s">
        <v>1433</v>
      </c>
      <c r="G208" t="s">
        <v>1434</v>
      </c>
      <c r="H208" t="s">
        <v>435</v>
      </c>
      <c r="I208" t="s">
        <v>1322</v>
      </c>
      <c r="J208" t="s">
        <v>70</v>
      </c>
      <c r="K208" t="s">
        <v>70</v>
      </c>
      <c r="L208" t="s">
        <v>437</v>
      </c>
      <c r="M208" t="s">
        <v>246</v>
      </c>
      <c r="N208" t="s">
        <v>464</v>
      </c>
      <c r="O208" s="22" t="s">
        <v>71</v>
      </c>
      <c r="P208" s="22" t="s">
        <v>202</v>
      </c>
      <c r="Q208" s="22" t="s">
        <v>456</v>
      </c>
      <c r="R208" s="22" t="s">
        <v>440</v>
      </c>
      <c r="S208" s="22" t="s">
        <v>74</v>
      </c>
      <c r="T208" s="34">
        <v>4.93</v>
      </c>
      <c r="U208" s="33">
        <v>49653</v>
      </c>
      <c r="V208" s="22" t="s">
        <v>742</v>
      </c>
      <c r="W208" s="23" t="s">
        <v>410</v>
      </c>
      <c r="X208" s="23" t="s">
        <v>442</v>
      </c>
      <c r="Z208" s="45">
        <v>335567.04261273198</v>
      </c>
      <c r="AA208" s="42">
        <v>1</v>
      </c>
      <c r="AB208" s="42">
        <v>85.61</v>
      </c>
      <c r="AC208" s="17">
        <v>0</v>
      </c>
      <c r="AD208" s="17">
        <v>287.27895000000001</v>
      </c>
      <c r="AH208" s="23" t="s">
        <v>1268</v>
      </c>
      <c r="AI208" s="23" t="s">
        <v>113</v>
      </c>
      <c r="AJ208" s="23" t="s">
        <v>111</v>
      </c>
    </row>
    <row r="209" spans="1:36" x14ac:dyDescent="0.2">
      <c r="A209" s="22">
        <v>170</v>
      </c>
      <c r="C209" t="s">
        <v>1435</v>
      </c>
      <c r="D209">
        <v>1970336</v>
      </c>
      <c r="E209" s="1" t="s">
        <v>462</v>
      </c>
      <c r="F209" t="s">
        <v>1436</v>
      </c>
      <c r="G209" t="s">
        <v>1437</v>
      </c>
      <c r="H209" t="s">
        <v>435</v>
      </c>
      <c r="I209" t="s">
        <v>1322</v>
      </c>
      <c r="J209" t="s">
        <v>70</v>
      </c>
      <c r="K209" t="s">
        <v>70</v>
      </c>
      <c r="L209" t="s">
        <v>437</v>
      </c>
      <c r="M209" t="s">
        <v>246</v>
      </c>
      <c r="N209" t="s">
        <v>497</v>
      </c>
      <c r="O209" s="22" t="s">
        <v>71</v>
      </c>
      <c r="P209" s="22" t="s">
        <v>206</v>
      </c>
      <c r="Q209" s="22" t="s">
        <v>73</v>
      </c>
      <c r="R209" s="22" t="s">
        <v>440</v>
      </c>
      <c r="S209" s="22" t="s">
        <v>74</v>
      </c>
      <c r="T209" s="34">
        <v>1.67</v>
      </c>
      <c r="U209" s="33">
        <v>46752</v>
      </c>
      <c r="V209" s="22" t="s">
        <v>1002</v>
      </c>
      <c r="W209" s="23" t="s">
        <v>1438</v>
      </c>
      <c r="X209" s="23" t="s">
        <v>442</v>
      </c>
      <c r="Z209" s="45">
        <v>1691427.62457832</v>
      </c>
      <c r="AA209" s="42">
        <v>1</v>
      </c>
      <c r="AB209" s="42">
        <v>97.15</v>
      </c>
      <c r="AC209" s="17">
        <v>0</v>
      </c>
      <c r="AD209" s="17">
        <v>1643.2219399999999</v>
      </c>
      <c r="AH209" s="23" t="s">
        <v>1439</v>
      </c>
      <c r="AI209" s="23" t="s">
        <v>347</v>
      </c>
      <c r="AJ209" s="23" t="s">
        <v>151</v>
      </c>
    </row>
    <row r="210" spans="1:36" x14ac:dyDescent="0.2">
      <c r="A210" s="22">
        <v>170</v>
      </c>
      <c r="C210" t="s">
        <v>1366</v>
      </c>
      <c r="D210">
        <v>516077989</v>
      </c>
      <c r="E210" s="1" t="s">
        <v>433</v>
      </c>
      <c r="F210" t="s">
        <v>1440</v>
      </c>
      <c r="G210" t="s">
        <v>1441</v>
      </c>
      <c r="H210" t="s">
        <v>435</v>
      </c>
      <c r="I210" t="s">
        <v>1322</v>
      </c>
      <c r="J210" t="s">
        <v>70</v>
      </c>
      <c r="K210" t="s">
        <v>70</v>
      </c>
      <c r="L210" t="s">
        <v>437</v>
      </c>
      <c r="M210" t="s">
        <v>246</v>
      </c>
      <c r="N210" t="s">
        <v>549</v>
      </c>
      <c r="O210" s="22" t="s">
        <v>71</v>
      </c>
      <c r="P210" s="22" t="s">
        <v>448</v>
      </c>
      <c r="Q210" s="22" t="s">
        <v>73</v>
      </c>
      <c r="R210" s="22" t="s">
        <v>440</v>
      </c>
      <c r="S210" s="22" t="s">
        <v>74</v>
      </c>
      <c r="T210" s="34">
        <v>3.77</v>
      </c>
      <c r="U210" s="33">
        <v>48760</v>
      </c>
      <c r="V210" s="22" t="s">
        <v>1144</v>
      </c>
      <c r="W210" s="23" t="s">
        <v>1438</v>
      </c>
      <c r="X210" s="23" t="s">
        <v>442</v>
      </c>
      <c r="Z210" s="45">
        <v>237118.67223866499</v>
      </c>
      <c r="AA210" s="42">
        <v>1</v>
      </c>
      <c r="AB210" s="42">
        <v>86.98</v>
      </c>
      <c r="AC210" s="17">
        <v>0</v>
      </c>
      <c r="AD210" s="17">
        <v>206.24582000000001</v>
      </c>
      <c r="AH210" s="23" t="s">
        <v>1442</v>
      </c>
      <c r="AI210" s="23" t="s">
        <v>313</v>
      </c>
      <c r="AJ210" s="23" t="s">
        <v>111</v>
      </c>
    </row>
    <row r="211" spans="1:36" x14ac:dyDescent="0.2">
      <c r="A211" s="22">
        <v>170</v>
      </c>
      <c r="C211" t="s">
        <v>1246</v>
      </c>
      <c r="D211">
        <v>513834200</v>
      </c>
      <c r="E211" s="1" t="s">
        <v>433</v>
      </c>
      <c r="F211" t="s">
        <v>1443</v>
      </c>
      <c r="G211" t="s">
        <v>1444</v>
      </c>
      <c r="H211" t="s">
        <v>435</v>
      </c>
      <c r="I211" t="s">
        <v>1322</v>
      </c>
      <c r="J211" t="s">
        <v>70</v>
      </c>
      <c r="K211" t="s">
        <v>70</v>
      </c>
      <c r="L211" t="s">
        <v>437</v>
      </c>
      <c r="M211" t="s">
        <v>246</v>
      </c>
      <c r="N211" t="s">
        <v>512</v>
      </c>
      <c r="O211" s="22" t="s">
        <v>71</v>
      </c>
      <c r="P211" s="22" t="s">
        <v>455</v>
      </c>
      <c r="Q211" s="22" t="s">
        <v>456</v>
      </c>
      <c r="R211" s="22" t="s">
        <v>440</v>
      </c>
      <c r="S211" s="22" t="s">
        <v>74</v>
      </c>
      <c r="T211" s="34">
        <v>6.93</v>
      </c>
      <c r="U211" s="33">
        <v>49674</v>
      </c>
      <c r="V211" s="22" t="s">
        <v>1445</v>
      </c>
      <c r="W211" s="23" t="s">
        <v>1446</v>
      </c>
      <c r="X211" s="23" t="s">
        <v>442</v>
      </c>
      <c r="Z211" s="45">
        <v>7188302.9608499398</v>
      </c>
      <c r="AA211" s="42">
        <v>1</v>
      </c>
      <c r="AB211" s="42">
        <v>84.43</v>
      </c>
      <c r="AC211" s="17">
        <v>0</v>
      </c>
      <c r="AD211" s="17">
        <v>6069.0841899999996</v>
      </c>
      <c r="AH211" s="23" t="s">
        <v>1447</v>
      </c>
      <c r="AI211" s="23" t="s">
        <v>1448</v>
      </c>
      <c r="AJ211" s="23" t="s">
        <v>1268</v>
      </c>
    </row>
    <row r="212" spans="1:36" x14ac:dyDescent="0.2">
      <c r="A212" s="22">
        <v>170</v>
      </c>
      <c r="C212" t="s">
        <v>1449</v>
      </c>
      <c r="D212">
        <v>153919</v>
      </c>
      <c r="E212" s="1" t="s">
        <v>462</v>
      </c>
      <c r="F212" t="s">
        <v>1450</v>
      </c>
      <c r="G212" t="s">
        <v>1451</v>
      </c>
      <c r="H212" t="s">
        <v>435</v>
      </c>
      <c r="I212" t="s">
        <v>1322</v>
      </c>
      <c r="J212" t="s">
        <v>70</v>
      </c>
      <c r="K212" t="s">
        <v>70</v>
      </c>
      <c r="L212" t="s">
        <v>437</v>
      </c>
      <c r="M212" t="s">
        <v>246</v>
      </c>
      <c r="N212" t="s">
        <v>483</v>
      </c>
      <c r="O212" s="22" t="s">
        <v>71</v>
      </c>
      <c r="P212" s="22" t="s">
        <v>465</v>
      </c>
      <c r="Q212" s="22" t="s">
        <v>465</v>
      </c>
      <c r="R212" s="22" t="s">
        <v>465</v>
      </c>
      <c r="S212" s="22" t="s">
        <v>74</v>
      </c>
      <c r="T212" s="34">
        <v>0.2</v>
      </c>
      <c r="U212" s="33">
        <v>45716</v>
      </c>
      <c r="V212" s="22" t="s">
        <v>253</v>
      </c>
      <c r="W212" s="23" t="s">
        <v>467</v>
      </c>
      <c r="X212" s="23" t="s">
        <v>442</v>
      </c>
      <c r="Z212" s="45">
        <v>16597.439213221001</v>
      </c>
      <c r="AA212" s="42">
        <v>1</v>
      </c>
      <c r="AB212" s="42">
        <v>54</v>
      </c>
      <c r="AC212" s="17">
        <v>0</v>
      </c>
      <c r="AD212" s="17">
        <v>8.9626199999999994</v>
      </c>
      <c r="AH212" s="23" t="s">
        <v>76</v>
      </c>
      <c r="AI212" s="23" t="s">
        <v>104</v>
      </c>
      <c r="AJ212" s="23" t="s">
        <v>104</v>
      </c>
    </row>
    <row r="213" spans="1:36" x14ac:dyDescent="0.2">
      <c r="A213" s="22">
        <v>170</v>
      </c>
      <c r="C213" t="s">
        <v>533</v>
      </c>
      <c r="D213">
        <v>520031931</v>
      </c>
      <c r="E213" s="1" t="s">
        <v>433</v>
      </c>
      <c r="F213" t="s">
        <v>1452</v>
      </c>
      <c r="G213" t="s">
        <v>1453</v>
      </c>
      <c r="H213" t="s">
        <v>435</v>
      </c>
      <c r="I213" t="s">
        <v>1322</v>
      </c>
      <c r="J213" t="s">
        <v>70</v>
      </c>
      <c r="K213" t="s">
        <v>70</v>
      </c>
      <c r="L213" t="s">
        <v>437</v>
      </c>
      <c r="M213" t="s">
        <v>246</v>
      </c>
      <c r="N213" t="s">
        <v>536</v>
      </c>
      <c r="O213" s="22" t="s">
        <v>71</v>
      </c>
      <c r="P213" s="22" t="s">
        <v>513</v>
      </c>
      <c r="Q213" s="22" t="s">
        <v>456</v>
      </c>
      <c r="R213" s="22" t="s">
        <v>440</v>
      </c>
      <c r="S213" s="22" t="s">
        <v>74</v>
      </c>
      <c r="T213" s="34">
        <v>7.52</v>
      </c>
      <c r="U213" s="33">
        <v>49644</v>
      </c>
      <c r="V213" s="22" t="s">
        <v>717</v>
      </c>
      <c r="W213" s="23" t="s">
        <v>1327</v>
      </c>
      <c r="X213" s="23" t="s">
        <v>442</v>
      </c>
      <c r="Z213" s="45">
        <v>1927503.8041083801</v>
      </c>
      <c r="AA213" s="42">
        <v>1</v>
      </c>
      <c r="AB213" s="42">
        <v>84.82</v>
      </c>
      <c r="AC213" s="17">
        <v>0</v>
      </c>
      <c r="AD213" s="17">
        <v>1634.9087300000001</v>
      </c>
      <c r="AH213" s="23" t="s">
        <v>221</v>
      </c>
      <c r="AI213" s="23" t="s">
        <v>347</v>
      </c>
      <c r="AJ213" s="23" t="s">
        <v>151</v>
      </c>
    </row>
    <row r="214" spans="1:36" x14ac:dyDescent="0.2">
      <c r="A214" s="22">
        <v>170</v>
      </c>
      <c r="C214" t="s">
        <v>1454</v>
      </c>
      <c r="D214">
        <v>520043720</v>
      </c>
      <c r="E214" s="1" t="s">
        <v>433</v>
      </c>
      <c r="F214" t="s">
        <v>1455</v>
      </c>
      <c r="G214" t="s">
        <v>1456</v>
      </c>
      <c r="H214" t="s">
        <v>435</v>
      </c>
      <c r="I214" t="s">
        <v>1322</v>
      </c>
      <c r="J214" t="s">
        <v>70</v>
      </c>
      <c r="K214" t="s">
        <v>70</v>
      </c>
      <c r="L214" t="s">
        <v>437</v>
      </c>
      <c r="M214" t="s">
        <v>246</v>
      </c>
      <c r="N214" t="s">
        <v>497</v>
      </c>
      <c r="O214" s="22" t="s">
        <v>71</v>
      </c>
      <c r="P214" s="22" t="s">
        <v>513</v>
      </c>
      <c r="Q214" s="22" t="s">
        <v>456</v>
      </c>
      <c r="R214" s="22" t="s">
        <v>440</v>
      </c>
      <c r="S214" s="22" t="s">
        <v>74</v>
      </c>
      <c r="T214" s="34">
        <v>5.51</v>
      </c>
      <c r="U214" s="33">
        <v>48122</v>
      </c>
      <c r="V214" s="22" t="s">
        <v>355</v>
      </c>
      <c r="W214" s="23" t="s">
        <v>1457</v>
      </c>
      <c r="X214" s="23" t="s">
        <v>442</v>
      </c>
      <c r="Z214" s="45">
        <v>3983345.4491650602</v>
      </c>
      <c r="AA214" s="42">
        <v>1</v>
      </c>
      <c r="AB214" s="42">
        <v>86.97</v>
      </c>
      <c r="AC214" s="17">
        <v>55.767000000000003</v>
      </c>
      <c r="AD214" s="17">
        <v>3520.0823700000001</v>
      </c>
      <c r="AH214" s="23" t="s">
        <v>816</v>
      </c>
      <c r="AI214" s="23" t="s">
        <v>1458</v>
      </c>
      <c r="AJ214" s="23" t="s">
        <v>126</v>
      </c>
    </row>
    <row r="215" spans="1:36" x14ac:dyDescent="0.2">
      <c r="A215" s="22">
        <v>170</v>
      </c>
      <c r="C215" t="s">
        <v>1349</v>
      </c>
      <c r="D215">
        <v>513937714</v>
      </c>
      <c r="E215" s="1" t="s">
        <v>433</v>
      </c>
      <c r="F215" t="s">
        <v>1459</v>
      </c>
      <c r="G215" t="s">
        <v>1460</v>
      </c>
      <c r="H215" t="s">
        <v>435</v>
      </c>
      <c r="I215" t="s">
        <v>1322</v>
      </c>
      <c r="J215" t="s">
        <v>70</v>
      </c>
      <c r="K215" t="s">
        <v>70</v>
      </c>
      <c r="L215" t="s">
        <v>437</v>
      </c>
      <c r="M215" t="s">
        <v>246</v>
      </c>
      <c r="N215" t="s">
        <v>512</v>
      </c>
      <c r="O215" s="22" t="s">
        <v>71</v>
      </c>
      <c r="P215" s="22" t="s">
        <v>455</v>
      </c>
      <c r="Q215" s="22" t="s">
        <v>456</v>
      </c>
      <c r="R215" s="22" t="s">
        <v>440</v>
      </c>
      <c r="S215" s="22" t="s">
        <v>74</v>
      </c>
      <c r="T215" s="34">
        <v>5.26</v>
      </c>
      <c r="U215" s="33">
        <v>48944</v>
      </c>
      <c r="V215" s="22" t="s">
        <v>874</v>
      </c>
      <c r="W215" s="23" t="s">
        <v>1333</v>
      </c>
      <c r="X215" s="23" t="s">
        <v>442</v>
      </c>
      <c r="Z215" s="45">
        <v>4130602.7129944302</v>
      </c>
      <c r="AA215" s="42">
        <v>1</v>
      </c>
      <c r="AB215" s="42">
        <v>90.52</v>
      </c>
      <c r="AC215" s="17">
        <v>0</v>
      </c>
      <c r="AD215" s="17">
        <v>3739.0215800000001</v>
      </c>
      <c r="AH215" s="23" t="s">
        <v>1461</v>
      </c>
      <c r="AI215" s="23" t="s">
        <v>1295</v>
      </c>
      <c r="AJ215" s="23" t="s">
        <v>117</v>
      </c>
    </row>
    <row r="216" spans="1:36" x14ac:dyDescent="0.2">
      <c r="A216" s="22">
        <v>170</v>
      </c>
      <c r="C216" t="s">
        <v>77</v>
      </c>
      <c r="D216">
        <v>520018078</v>
      </c>
      <c r="E216" s="1" t="s">
        <v>433</v>
      </c>
      <c r="F216" t="s">
        <v>1462</v>
      </c>
      <c r="G216" t="s">
        <v>1463</v>
      </c>
      <c r="H216" t="s">
        <v>435</v>
      </c>
      <c r="I216" t="s">
        <v>1322</v>
      </c>
      <c r="J216" t="s">
        <v>70</v>
      </c>
      <c r="K216" t="s">
        <v>70</v>
      </c>
      <c r="L216" t="s">
        <v>437</v>
      </c>
      <c r="M216" t="s">
        <v>246</v>
      </c>
      <c r="N216" t="s">
        <v>737</v>
      </c>
      <c r="O216" s="22" t="s">
        <v>71</v>
      </c>
      <c r="P216" s="22" t="s">
        <v>664</v>
      </c>
      <c r="Q216" s="22" t="s">
        <v>456</v>
      </c>
      <c r="R216" s="22" t="s">
        <v>440</v>
      </c>
      <c r="S216" s="22" t="s">
        <v>74</v>
      </c>
      <c r="T216" s="34">
        <v>2.66</v>
      </c>
      <c r="U216" s="33">
        <v>47608</v>
      </c>
      <c r="V216" s="22" t="s">
        <v>655</v>
      </c>
      <c r="W216" s="23" t="s">
        <v>498</v>
      </c>
      <c r="X216" s="23" t="s">
        <v>442</v>
      </c>
      <c r="Z216" s="45">
        <v>391230.50096088101</v>
      </c>
      <c r="AA216" s="42">
        <v>1</v>
      </c>
      <c r="AB216" s="42">
        <v>96.29</v>
      </c>
      <c r="AC216" s="17">
        <v>0</v>
      </c>
      <c r="AD216" s="17">
        <v>376.71584999999999</v>
      </c>
      <c r="AH216" s="23" t="s">
        <v>1058</v>
      </c>
      <c r="AI216" s="23" t="s">
        <v>859</v>
      </c>
      <c r="AJ216" s="23" t="s">
        <v>116</v>
      </c>
    </row>
    <row r="217" spans="1:36" x14ac:dyDescent="0.2">
      <c r="A217" s="22">
        <v>170</v>
      </c>
      <c r="C217" t="s">
        <v>734</v>
      </c>
      <c r="D217">
        <v>520032046</v>
      </c>
      <c r="E217" s="1" t="s">
        <v>433</v>
      </c>
      <c r="F217" t="s">
        <v>1464</v>
      </c>
      <c r="G217" t="s">
        <v>1465</v>
      </c>
      <c r="H217" t="s">
        <v>435</v>
      </c>
      <c r="I217" t="s">
        <v>1322</v>
      </c>
      <c r="J217" t="s">
        <v>70</v>
      </c>
      <c r="K217" t="s">
        <v>70</v>
      </c>
      <c r="L217" t="s">
        <v>437</v>
      </c>
      <c r="M217" t="s">
        <v>246</v>
      </c>
      <c r="N217" t="s">
        <v>737</v>
      </c>
      <c r="O217" s="22" t="s">
        <v>71</v>
      </c>
      <c r="P217" s="22" t="s">
        <v>664</v>
      </c>
      <c r="Q217" s="22" t="s">
        <v>456</v>
      </c>
      <c r="R217" s="22" t="s">
        <v>440</v>
      </c>
      <c r="S217" s="22" t="s">
        <v>74</v>
      </c>
      <c r="T217" s="34">
        <v>2.75</v>
      </c>
      <c r="U217" s="33">
        <v>47950</v>
      </c>
      <c r="V217" s="22" t="s">
        <v>597</v>
      </c>
      <c r="W217" s="23" t="s">
        <v>1466</v>
      </c>
      <c r="X217" s="23" t="s">
        <v>442</v>
      </c>
      <c r="Z217" s="45">
        <v>1296585.6591594699</v>
      </c>
      <c r="AA217" s="42">
        <v>1</v>
      </c>
      <c r="AB217" s="42">
        <v>97.47</v>
      </c>
      <c r="AC217" s="17">
        <v>0</v>
      </c>
      <c r="AD217" s="17">
        <v>1263.7820400000001</v>
      </c>
      <c r="AH217" s="23" t="s">
        <v>808</v>
      </c>
      <c r="AI217" s="23" t="s">
        <v>1467</v>
      </c>
      <c r="AJ217" s="23" t="s">
        <v>313</v>
      </c>
    </row>
    <row r="218" spans="1:36" x14ac:dyDescent="0.2">
      <c r="A218" s="22">
        <v>170</v>
      </c>
      <c r="C218" t="s">
        <v>1468</v>
      </c>
      <c r="D218">
        <v>511996803</v>
      </c>
      <c r="E218" s="1" t="s">
        <v>433</v>
      </c>
      <c r="F218" t="s">
        <v>1469</v>
      </c>
      <c r="G218" t="s">
        <v>1470</v>
      </c>
      <c r="H218" t="s">
        <v>435</v>
      </c>
      <c r="I218" t="s">
        <v>1322</v>
      </c>
      <c r="J218" t="s">
        <v>70</v>
      </c>
      <c r="K218" t="s">
        <v>70</v>
      </c>
      <c r="L218" t="s">
        <v>437</v>
      </c>
      <c r="M218" t="s">
        <v>246</v>
      </c>
      <c r="N218" t="s">
        <v>483</v>
      </c>
      <c r="O218" s="22" t="s">
        <v>71</v>
      </c>
      <c r="P218" s="22" t="s">
        <v>92</v>
      </c>
      <c r="Q218" s="22" t="s">
        <v>456</v>
      </c>
      <c r="R218" s="22" t="s">
        <v>440</v>
      </c>
      <c r="S218" s="22" t="s">
        <v>74</v>
      </c>
      <c r="T218" s="34">
        <v>2.0299999999999998</v>
      </c>
      <c r="U218" s="33">
        <v>46752</v>
      </c>
      <c r="V218" s="22" t="s">
        <v>1471</v>
      </c>
      <c r="W218" s="23" t="s">
        <v>1438</v>
      </c>
      <c r="X218" s="23" t="s">
        <v>442</v>
      </c>
      <c r="Z218" s="45">
        <v>7494056.56298442</v>
      </c>
      <c r="AA218" s="42">
        <v>1</v>
      </c>
      <c r="AB218" s="42">
        <v>98.67</v>
      </c>
      <c r="AC218" s="17">
        <v>0</v>
      </c>
      <c r="AD218" s="17">
        <v>7394.3856100000003</v>
      </c>
      <c r="AH218" s="23" t="s">
        <v>1472</v>
      </c>
      <c r="AI218" s="23" t="s">
        <v>1473</v>
      </c>
      <c r="AJ218" s="23" t="s">
        <v>343</v>
      </c>
    </row>
    <row r="219" spans="1:36" x14ac:dyDescent="0.2">
      <c r="A219" s="22">
        <v>170</v>
      </c>
      <c r="C219" t="s">
        <v>1474</v>
      </c>
      <c r="D219">
        <v>520039967</v>
      </c>
      <c r="E219" s="1" t="s">
        <v>433</v>
      </c>
      <c r="F219" t="s">
        <v>1475</v>
      </c>
      <c r="G219" t="s">
        <v>1476</v>
      </c>
      <c r="H219" t="s">
        <v>435</v>
      </c>
      <c r="I219" t="s">
        <v>1322</v>
      </c>
      <c r="J219" t="s">
        <v>70</v>
      </c>
      <c r="K219" t="s">
        <v>70</v>
      </c>
      <c r="L219" t="s">
        <v>437</v>
      </c>
      <c r="M219" t="s">
        <v>246</v>
      </c>
      <c r="N219" t="s">
        <v>1477</v>
      </c>
      <c r="O219" s="22" t="s">
        <v>71</v>
      </c>
      <c r="P219" s="22" t="s">
        <v>471</v>
      </c>
      <c r="Q219" s="22" t="s">
        <v>73</v>
      </c>
      <c r="R219" s="22" t="s">
        <v>440</v>
      </c>
      <c r="S219" s="22" t="s">
        <v>74</v>
      </c>
      <c r="T219" s="34">
        <v>2.81</v>
      </c>
      <c r="U219" s="33">
        <v>47483</v>
      </c>
      <c r="V219" s="22" t="s">
        <v>296</v>
      </c>
      <c r="W219" s="23" t="s">
        <v>1478</v>
      </c>
      <c r="X219" s="23" t="s">
        <v>442</v>
      </c>
      <c r="Z219" s="45">
        <v>2289246.0632831501</v>
      </c>
      <c r="AA219" s="42">
        <v>1</v>
      </c>
      <c r="AB219" s="42">
        <v>92.19</v>
      </c>
      <c r="AC219" s="17">
        <v>0</v>
      </c>
      <c r="AD219" s="17">
        <v>2110.45595</v>
      </c>
      <c r="AH219" s="23" t="s">
        <v>1479</v>
      </c>
      <c r="AI219" s="23" t="s">
        <v>1255</v>
      </c>
      <c r="AJ219" s="23" t="s">
        <v>167</v>
      </c>
    </row>
    <row r="220" spans="1:36" x14ac:dyDescent="0.2">
      <c r="A220" s="22">
        <v>170</v>
      </c>
      <c r="C220" t="s">
        <v>1480</v>
      </c>
      <c r="D220">
        <v>511930125</v>
      </c>
      <c r="E220" s="1" t="s">
        <v>433</v>
      </c>
      <c r="F220" t="s">
        <v>1481</v>
      </c>
      <c r="G220" t="s">
        <v>1482</v>
      </c>
      <c r="H220" t="s">
        <v>435</v>
      </c>
      <c r="I220" t="s">
        <v>1322</v>
      </c>
      <c r="J220" t="s">
        <v>70</v>
      </c>
      <c r="K220" t="s">
        <v>70</v>
      </c>
      <c r="L220" t="s">
        <v>437</v>
      </c>
      <c r="M220" t="s">
        <v>246</v>
      </c>
      <c r="N220" t="s">
        <v>536</v>
      </c>
      <c r="O220" s="22" t="s">
        <v>71</v>
      </c>
      <c r="P220" s="22" t="s">
        <v>579</v>
      </c>
      <c r="Q220" s="22" t="s">
        <v>73</v>
      </c>
      <c r="R220" s="22" t="s">
        <v>440</v>
      </c>
      <c r="S220" s="22" t="s">
        <v>74</v>
      </c>
      <c r="T220" s="34">
        <v>2.99</v>
      </c>
      <c r="U220" s="33">
        <v>47488</v>
      </c>
      <c r="V220" s="22" t="s">
        <v>320</v>
      </c>
      <c r="W220" s="23" t="s">
        <v>1483</v>
      </c>
      <c r="X220" s="23" t="s">
        <v>442</v>
      </c>
      <c r="Z220" s="45">
        <v>698539.238219299</v>
      </c>
      <c r="AA220" s="42">
        <v>1</v>
      </c>
      <c r="AB220" s="42">
        <v>100.21</v>
      </c>
      <c r="AC220" s="17">
        <v>0</v>
      </c>
      <c r="AD220" s="17">
        <v>700.00617</v>
      </c>
      <c r="AH220" s="23" t="s">
        <v>1484</v>
      </c>
      <c r="AI220" s="23" t="s">
        <v>1027</v>
      </c>
      <c r="AJ220" s="23" t="s">
        <v>103</v>
      </c>
    </row>
    <row r="221" spans="1:36" x14ac:dyDescent="0.2">
      <c r="A221" s="22">
        <v>170</v>
      </c>
      <c r="C221" t="s">
        <v>1485</v>
      </c>
      <c r="D221">
        <v>520029315</v>
      </c>
      <c r="E221" s="1" t="s">
        <v>433</v>
      </c>
      <c r="F221" t="s">
        <v>1486</v>
      </c>
      <c r="G221" t="s">
        <v>1487</v>
      </c>
      <c r="H221" t="s">
        <v>435</v>
      </c>
      <c r="I221" t="s">
        <v>1322</v>
      </c>
      <c r="J221" t="s">
        <v>70</v>
      </c>
      <c r="K221" t="s">
        <v>70</v>
      </c>
      <c r="L221" t="s">
        <v>437</v>
      </c>
      <c r="M221" t="s">
        <v>246</v>
      </c>
      <c r="N221" t="s">
        <v>549</v>
      </c>
      <c r="O221" s="22" t="s">
        <v>71</v>
      </c>
      <c r="P221" s="22" t="s">
        <v>465</v>
      </c>
      <c r="Q221" s="22" t="s">
        <v>465</v>
      </c>
      <c r="R221" s="22" t="s">
        <v>465</v>
      </c>
      <c r="S221" s="22" t="s">
        <v>74</v>
      </c>
      <c r="T221" s="34">
        <v>2.08</v>
      </c>
      <c r="U221" s="33">
        <v>46507</v>
      </c>
      <c r="V221" s="22" t="s">
        <v>1488</v>
      </c>
      <c r="W221" s="23" t="s">
        <v>1489</v>
      </c>
      <c r="X221" s="23" t="s">
        <v>442</v>
      </c>
      <c r="Z221" s="45">
        <v>727911.00132925401</v>
      </c>
      <c r="AA221" s="42">
        <v>1</v>
      </c>
      <c r="AB221" s="42">
        <v>119.62</v>
      </c>
      <c r="AC221" s="17">
        <v>0</v>
      </c>
      <c r="AD221" s="17">
        <v>870.72713999999996</v>
      </c>
      <c r="AH221" s="23" t="s">
        <v>1490</v>
      </c>
      <c r="AI221" s="23" t="s">
        <v>94</v>
      </c>
      <c r="AJ221" s="23" t="s">
        <v>96</v>
      </c>
    </row>
    <row r="222" spans="1:36" x14ac:dyDescent="0.2">
      <c r="A222" s="22">
        <v>170</v>
      </c>
      <c r="C222" t="s">
        <v>1485</v>
      </c>
      <c r="D222">
        <v>520029315</v>
      </c>
      <c r="E222" s="1" t="s">
        <v>433</v>
      </c>
      <c r="F222" t="s">
        <v>1491</v>
      </c>
      <c r="G222" t="s">
        <v>1492</v>
      </c>
      <c r="H222" t="s">
        <v>435</v>
      </c>
      <c r="I222" t="s">
        <v>1322</v>
      </c>
      <c r="J222" t="s">
        <v>70</v>
      </c>
      <c r="K222" t="s">
        <v>70</v>
      </c>
      <c r="L222" t="s">
        <v>437</v>
      </c>
      <c r="M222" t="s">
        <v>246</v>
      </c>
      <c r="N222" t="s">
        <v>549</v>
      </c>
      <c r="O222" s="22" t="s">
        <v>71</v>
      </c>
      <c r="P222" s="22" t="s">
        <v>465</v>
      </c>
      <c r="Q222" s="22" t="s">
        <v>465</v>
      </c>
      <c r="R222" s="22" t="s">
        <v>465</v>
      </c>
      <c r="S222" s="22" t="s">
        <v>74</v>
      </c>
      <c r="T222" s="34">
        <v>2.33</v>
      </c>
      <c r="U222" s="33">
        <v>46599</v>
      </c>
      <c r="V222" s="22" t="s">
        <v>1493</v>
      </c>
      <c r="W222" s="23" t="s">
        <v>1494</v>
      </c>
      <c r="X222" s="23" t="s">
        <v>442</v>
      </c>
      <c r="Z222" s="45">
        <v>1385786.80854026</v>
      </c>
      <c r="AA222" s="42">
        <v>1</v>
      </c>
      <c r="AB222" s="42">
        <v>135.04</v>
      </c>
      <c r="AC222" s="17">
        <v>0</v>
      </c>
      <c r="AD222" s="17">
        <v>1871.3665100000001</v>
      </c>
      <c r="AH222" s="23" t="s">
        <v>1495</v>
      </c>
      <c r="AI222" s="23" t="s">
        <v>1251</v>
      </c>
      <c r="AJ222" s="23" t="s">
        <v>110</v>
      </c>
    </row>
    <row r="223" spans="1:36" x14ac:dyDescent="0.2">
      <c r="A223" s="22">
        <v>170</v>
      </c>
      <c r="C223" t="s">
        <v>1496</v>
      </c>
      <c r="D223">
        <v>513230029</v>
      </c>
      <c r="E223" s="1" t="s">
        <v>433</v>
      </c>
      <c r="F223" t="s">
        <v>1497</v>
      </c>
      <c r="G223" t="s">
        <v>1498</v>
      </c>
      <c r="H223" t="s">
        <v>435</v>
      </c>
      <c r="I223" t="s">
        <v>1322</v>
      </c>
      <c r="J223" t="s">
        <v>70</v>
      </c>
      <c r="K223" t="s">
        <v>70</v>
      </c>
      <c r="L223" t="s">
        <v>437</v>
      </c>
      <c r="M223" t="s">
        <v>246</v>
      </c>
      <c r="N223" t="s">
        <v>512</v>
      </c>
      <c r="O223" s="22" t="s">
        <v>71</v>
      </c>
      <c r="P223" s="22" t="s">
        <v>202</v>
      </c>
      <c r="Q223" s="22" t="s">
        <v>456</v>
      </c>
      <c r="R223" s="22" t="s">
        <v>440</v>
      </c>
      <c r="S223" s="22" t="s">
        <v>74</v>
      </c>
      <c r="T223" s="34">
        <v>4.1399999999999997</v>
      </c>
      <c r="U223" s="33">
        <v>49460</v>
      </c>
      <c r="V223" s="22" t="s">
        <v>1499</v>
      </c>
      <c r="W223" s="23" t="s">
        <v>1500</v>
      </c>
      <c r="X223" s="23" t="s">
        <v>442</v>
      </c>
      <c r="Z223" s="45">
        <v>6770551.4555834299</v>
      </c>
      <c r="AA223" s="42">
        <v>1</v>
      </c>
      <c r="AB223" s="42">
        <v>102.11</v>
      </c>
      <c r="AC223" s="17">
        <v>0</v>
      </c>
      <c r="AD223" s="17">
        <v>6913.4100900000003</v>
      </c>
      <c r="AH223" s="23" t="s">
        <v>1501</v>
      </c>
      <c r="AI223" s="23" t="s">
        <v>1300</v>
      </c>
      <c r="AJ223" s="23" t="s">
        <v>1301</v>
      </c>
    </row>
    <row r="224" spans="1:36" x14ac:dyDescent="0.2">
      <c r="A224" s="22">
        <v>170</v>
      </c>
      <c r="C224" t="s">
        <v>1409</v>
      </c>
      <c r="D224">
        <v>510454333</v>
      </c>
      <c r="E224" s="1" t="s">
        <v>433</v>
      </c>
      <c r="F224" t="s">
        <v>1502</v>
      </c>
      <c r="G224" t="s">
        <v>1503</v>
      </c>
      <c r="H224" t="s">
        <v>435</v>
      </c>
      <c r="I224" t="s">
        <v>1322</v>
      </c>
      <c r="J224" t="s">
        <v>70</v>
      </c>
      <c r="K224" t="s">
        <v>70</v>
      </c>
      <c r="L224" t="s">
        <v>437</v>
      </c>
      <c r="M224" t="s">
        <v>246</v>
      </c>
      <c r="N224" t="s">
        <v>616</v>
      </c>
      <c r="O224" s="22" t="s">
        <v>71</v>
      </c>
      <c r="P224" s="22" t="s">
        <v>579</v>
      </c>
      <c r="Q224" s="22" t="s">
        <v>73</v>
      </c>
      <c r="R224" s="22" t="s">
        <v>440</v>
      </c>
      <c r="S224" s="22" t="s">
        <v>74</v>
      </c>
      <c r="T224" s="34">
        <v>2.5499999999999998</v>
      </c>
      <c r="U224" s="33">
        <v>47756</v>
      </c>
      <c r="V224" s="22" t="s">
        <v>1504</v>
      </c>
      <c r="W224" s="23" t="s">
        <v>1505</v>
      </c>
      <c r="X224" s="23" t="s">
        <v>442</v>
      </c>
      <c r="Z224" s="45">
        <v>545052.58163561602</v>
      </c>
      <c r="AA224" s="42">
        <v>1</v>
      </c>
      <c r="AB224" s="42">
        <v>100.78</v>
      </c>
      <c r="AC224" s="17">
        <v>0</v>
      </c>
      <c r="AD224" s="17">
        <v>549.30399</v>
      </c>
      <c r="AH224" s="23" t="s">
        <v>828</v>
      </c>
      <c r="AI224" s="23" t="s">
        <v>156</v>
      </c>
      <c r="AJ224" s="23" t="s">
        <v>95</v>
      </c>
    </row>
    <row r="225" spans="1:36" x14ac:dyDescent="0.2">
      <c r="A225" s="22">
        <v>170</v>
      </c>
      <c r="C225" t="s">
        <v>1246</v>
      </c>
      <c r="D225">
        <v>513834200</v>
      </c>
      <c r="E225" s="1" t="s">
        <v>433</v>
      </c>
      <c r="F225" t="s">
        <v>1506</v>
      </c>
      <c r="G225" t="s">
        <v>1507</v>
      </c>
      <c r="H225" t="s">
        <v>435</v>
      </c>
      <c r="I225" t="s">
        <v>1322</v>
      </c>
      <c r="J225" t="s">
        <v>70</v>
      </c>
      <c r="K225" t="s">
        <v>70</v>
      </c>
      <c r="L225" t="s">
        <v>437</v>
      </c>
      <c r="M225" t="s">
        <v>246</v>
      </c>
      <c r="N225" t="s">
        <v>512</v>
      </c>
      <c r="O225" s="22" t="s">
        <v>71</v>
      </c>
      <c r="P225" s="22" t="s">
        <v>471</v>
      </c>
      <c r="Q225" s="22" t="s">
        <v>73</v>
      </c>
      <c r="R225" s="22" t="s">
        <v>440</v>
      </c>
      <c r="S225" s="22" t="s">
        <v>74</v>
      </c>
      <c r="T225" s="34">
        <v>4.29</v>
      </c>
      <c r="U225" s="33">
        <v>48579</v>
      </c>
      <c r="V225" s="22" t="s">
        <v>351</v>
      </c>
      <c r="W225" s="23" t="s">
        <v>1508</v>
      </c>
      <c r="X225" s="23" t="s">
        <v>442</v>
      </c>
      <c r="Z225" s="45">
        <v>3722057.4224285898</v>
      </c>
      <c r="AA225" s="42">
        <v>1</v>
      </c>
      <c r="AB225" s="42">
        <v>99.05</v>
      </c>
      <c r="AC225" s="17">
        <v>0</v>
      </c>
      <c r="AD225" s="17">
        <v>3686.6978800000002</v>
      </c>
      <c r="AH225" s="23" t="s">
        <v>1509</v>
      </c>
      <c r="AI225" s="23" t="s">
        <v>929</v>
      </c>
      <c r="AJ225" s="23" t="s">
        <v>117</v>
      </c>
    </row>
    <row r="226" spans="1:36" x14ac:dyDescent="0.2">
      <c r="A226" s="22">
        <v>170</v>
      </c>
      <c r="C226" t="s">
        <v>1050</v>
      </c>
      <c r="D226">
        <v>512025891</v>
      </c>
      <c r="E226" s="1" t="s">
        <v>433</v>
      </c>
      <c r="F226" t="s">
        <v>1510</v>
      </c>
      <c r="G226" t="s">
        <v>1511</v>
      </c>
      <c r="H226" t="s">
        <v>435</v>
      </c>
      <c r="I226" t="s">
        <v>1322</v>
      </c>
      <c r="J226" t="s">
        <v>70</v>
      </c>
      <c r="K226" t="s">
        <v>70</v>
      </c>
      <c r="L226" t="s">
        <v>437</v>
      </c>
      <c r="M226" t="s">
        <v>246</v>
      </c>
      <c r="N226" t="s">
        <v>616</v>
      </c>
      <c r="O226" s="22" t="s">
        <v>71</v>
      </c>
      <c r="P226" s="22" t="s">
        <v>579</v>
      </c>
      <c r="Q226" s="22" t="s">
        <v>73</v>
      </c>
      <c r="R226" s="22" t="s">
        <v>440</v>
      </c>
      <c r="S226" s="22" t="s">
        <v>74</v>
      </c>
      <c r="T226" s="34">
        <v>1.63</v>
      </c>
      <c r="U226" s="33">
        <v>46924</v>
      </c>
      <c r="V226" s="22" t="s">
        <v>1512</v>
      </c>
      <c r="W226" s="23" t="s">
        <v>1513</v>
      </c>
      <c r="X226" s="23" t="s">
        <v>442</v>
      </c>
      <c r="Z226" s="45">
        <v>2564562.86284948</v>
      </c>
      <c r="AA226" s="42">
        <v>1</v>
      </c>
      <c r="AB226" s="42">
        <v>100.54</v>
      </c>
      <c r="AC226" s="17">
        <v>0</v>
      </c>
      <c r="AD226" s="17">
        <v>2578.4115000000002</v>
      </c>
      <c r="AH226" s="23" t="s">
        <v>1009</v>
      </c>
      <c r="AI226" s="23" t="s">
        <v>797</v>
      </c>
      <c r="AJ226" s="23" t="s">
        <v>146</v>
      </c>
    </row>
    <row r="227" spans="1:36" x14ac:dyDescent="0.2">
      <c r="A227" s="22">
        <v>170</v>
      </c>
      <c r="C227" t="s">
        <v>1514</v>
      </c>
      <c r="D227">
        <v>520044322</v>
      </c>
      <c r="E227" s="1" t="s">
        <v>433</v>
      </c>
      <c r="F227" t="s">
        <v>1515</v>
      </c>
      <c r="G227" t="s">
        <v>1516</v>
      </c>
      <c r="H227" t="s">
        <v>435</v>
      </c>
      <c r="I227" t="s">
        <v>1322</v>
      </c>
      <c r="J227" t="s">
        <v>70</v>
      </c>
      <c r="K227" t="s">
        <v>70</v>
      </c>
      <c r="L227" t="s">
        <v>437</v>
      </c>
      <c r="M227" t="s">
        <v>246</v>
      </c>
      <c r="N227" t="s">
        <v>1389</v>
      </c>
      <c r="O227" s="22" t="s">
        <v>71</v>
      </c>
      <c r="P227" s="22" t="s">
        <v>92</v>
      </c>
      <c r="Q227" s="22" t="s">
        <v>456</v>
      </c>
      <c r="R227" s="22" t="s">
        <v>440</v>
      </c>
      <c r="S227" s="22" t="s">
        <v>74</v>
      </c>
      <c r="T227" s="34">
        <v>2.58</v>
      </c>
      <c r="U227" s="33">
        <v>47149</v>
      </c>
      <c r="V227" s="22" t="s">
        <v>1517</v>
      </c>
      <c r="W227" s="23" t="s">
        <v>1518</v>
      </c>
      <c r="X227" s="23" t="s">
        <v>442</v>
      </c>
      <c r="Z227" s="45">
        <v>1227518.9061571399</v>
      </c>
      <c r="AA227" s="42">
        <v>1</v>
      </c>
      <c r="AB227" s="42">
        <v>104.13</v>
      </c>
      <c r="AC227" s="17">
        <v>0</v>
      </c>
      <c r="AD227" s="17">
        <v>1278.2154399999999</v>
      </c>
      <c r="AH227" s="23" t="s">
        <v>751</v>
      </c>
      <c r="AI227" s="23" t="s">
        <v>1137</v>
      </c>
      <c r="AJ227" s="23" t="s">
        <v>127</v>
      </c>
    </row>
    <row r="228" spans="1:36" x14ac:dyDescent="0.2">
      <c r="A228" s="22">
        <v>170</v>
      </c>
      <c r="C228" t="s">
        <v>1519</v>
      </c>
      <c r="D228">
        <v>511134298</v>
      </c>
      <c r="E228" s="1" t="s">
        <v>433</v>
      </c>
      <c r="F228" t="s">
        <v>4854</v>
      </c>
      <c r="G228" t="s">
        <v>1520</v>
      </c>
      <c r="H228" t="s">
        <v>435</v>
      </c>
      <c r="I228" t="s">
        <v>1322</v>
      </c>
      <c r="J228" t="s">
        <v>70</v>
      </c>
      <c r="K228" t="s">
        <v>70</v>
      </c>
      <c r="L228" t="s">
        <v>1109</v>
      </c>
      <c r="M228" t="s">
        <v>246</v>
      </c>
      <c r="N228" t="s">
        <v>483</v>
      </c>
      <c r="O228" s="22" t="s">
        <v>71</v>
      </c>
      <c r="P228" s="22" t="s">
        <v>579</v>
      </c>
      <c r="Q228" s="22" t="s">
        <v>73</v>
      </c>
      <c r="R228" s="22" t="s">
        <v>440</v>
      </c>
      <c r="S228" s="22" t="s">
        <v>74</v>
      </c>
      <c r="T228" s="34">
        <v>2.6</v>
      </c>
      <c r="U228" s="33">
        <v>47483</v>
      </c>
      <c r="V228" s="22" t="s">
        <v>641</v>
      </c>
      <c r="W228" s="23" t="s">
        <v>1521</v>
      </c>
      <c r="X228" s="23" t="s">
        <v>442</v>
      </c>
      <c r="Z228" s="45">
        <v>3221443.6117667598</v>
      </c>
      <c r="AA228" s="42">
        <v>1</v>
      </c>
      <c r="AB228" s="42">
        <v>92.189800000000005</v>
      </c>
      <c r="AC228" s="17">
        <v>0</v>
      </c>
      <c r="AD228" s="17">
        <v>2969.8424199999999</v>
      </c>
      <c r="AH228" s="23" t="s">
        <v>1522</v>
      </c>
      <c r="AI228" s="23" t="s">
        <v>508</v>
      </c>
      <c r="AJ228" s="23" t="s">
        <v>101</v>
      </c>
    </row>
    <row r="229" spans="1:36" x14ac:dyDescent="0.2">
      <c r="A229" s="22">
        <v>170</v>
      </c>
      <c r="C229" t="s">
        <v>1523</v>
      </c>
      <c r="D229">
        <v>510488190</v>
      </c>
      <c r="E229" s="1" t="s">
        <v>433</v>
      </c>
      <c r="F229" t="s">
        <v>1524</v>
      </c>
      <c r="G229" t="s">
        <v>1525</v>
      </c>
      <c r="H229" t="s">
        <v>435</v>
      </c>
      <c r="I229" t="s">
        <v>1322</v>
      </c>
      <c r="J229" t="s">
        <v>70</v>
      </c>
      <c r="K229" t="s">
        <v>70</v>
      </c>
      <c r="L229" t="s">
        <v>437</v>
      </c>
      <c r="M229" t="s">
        <v>246</v>
      </c>
      <c r="N229" t="s">
        <v>483</v>
      </c>
      <c r="O229" s="22" t="s">
        <v>71</v>
      </c>
      <c r="P229" s="22" t="s">
        <v>448</v>
      </c>
      <c r="Q229" s="22" t="s">
        <v>73</v>
      </c>
      <c r="R229" s="22" t="s">
        <v>440</v>
      </c>
      <c r="S229" s="22" t="s">
        <v>74</v>
      </c>
      <c r="T229" s="34">
        <v>2.4300000000000002</v>
      </c>
      <c r="U229" s="33">
        <v>47452</v>
      </c>
      <c r="V229" s="22" t="s">
        <v>1526</v>
      </c>
      <c r="W229" s="23" t="s">
        <v>1527</v>
      </c>
      <c r="X229" s="23" t="s">
        <v>442</v>
      </c>
      <c r="Z229" s="45">
        <v>3206048.7998682801</v>
      </c>
      <c r="AA229" s="42">
        <v>1</v>
      </c>
      <c r="AB229" s="42">
        <v>101.03</v>
      </c>
      <c r="AC229" s="17">
        <v>0</v>
      </c>
      <c r="AD229" s="17">
        <v>3239.0711000000001</v>
      </c>
      <c r="AH229" s="23" t="s">
        <v>1528</v>
      </c>
      <c r="AI229" s="23" t="s">
        <v>1484</v>
      </c>
      <c r="AJ229" s="23" t="s">
        <v>168</v>
      </c>
    </row>
    <row r="230" spans="1:36" x14ac:dyDescent="0.2">
      <c r="A230" s="22">
        <v>170</v>
      </c>
      <c r="C230" t="s">
        <v>1529</v>
      </c>
      <c r="D230">
        <v>520033424</v>
      </c>
      <c r="E230" s="1" t="s">
        <v>433</v>
      </c>
      <c r="F230" t="s">
        <v>4855</v>
      </c>
      <c r="G230" t="s">
        <v>1530</v>
      </c>
      <c r="H230" t="s">
        <v>435</v>
      </c>
      <c r="I230" t="s">
        <v>1322</v>
      </c>
      <c r="J230" t="s">
        <v>70</v>
      </c>
      <c r="K230" t="s">
        <v>70</v>
      </c>
      <c r="L230" t="s">
        <v>1109</v>
      </c>
      <c r="M230" t="s">
        <v>246</v>
      </c>
      <c r="N230" t="s">
        <v>483</v>
      </c>
      <c r="O230" s="22" t="s">
        <v>71</v>
      </c>
      <c r="P230" s="22" t="s">
        <v>579</v>
      </c>
      <c r="Q230" s="22" t="s">
        <v>73</v>
      </c>
      <c r="R230" s="22" t="s">
        <v>440</v>
      </c>
      <c r="S230" s="22" t="s">
        <v>74</v>
      </c>
      <c r="T230" s="34">
        <v>2.83</v>
      </c>
      <c r="U230" s="33">
        <v>48029</v>
      </c>
      <c r="V230" s="22" t="s">
        <v>1352</v>
      </c>
      <c r="W230" s="23" t="s">
        <v>1531</v>
      </c>
      <c r="X230" s="23" t="s">
        <v>442</v>
      </c>
      <c r="Z230" s="45">
        <v>3020103.3835145901</v>
      </c>
      <c r="AA230" s="42">
        <v>1</v>
      </c>
      <c r="AB230" s="42">
        <v>100.4563</v>
      </c>
      <c r="AC230" s="17">
        <v>0</v>
      </c>
      <c r="AD230" s="17">
        <v>3033.8841200000002</v>
      </c>
      <c r="AH230" s="23" t="s">
        <v>1532</v>
      </c>
      <c r="AI230" s="23" t="s">
        <v>290</v>
      </c>
      <c r="AJ230" s="23" t="s">
        <v>692</v>
      </c>
    </row>
    <row r="231" spans="1:36" x14ac:dyDescent="0.2">
      <c r="A231" s="22">
        <v>170</v>
      </c>
      <c r="C231" t="s">
        <v>446</v>
      </c>
      <c r="D231">
        <v>520025438</v>
      </c>
      <c r="E231" s="1" t="s">
        <v>433</v>
      </c>
      <c r="F231" t="s">
        <v>1533</v>
      </c>
      <c r="G231" t="s">
        <v>1534</v>
      </c>
      <c r="H231" t="s">
        <v>435</v>
      </c>
      <c r="I231" t="s">
        <v>1322</v>
      </c>
      <c r="J231" t="s">
        <v>70</v>
      </c>
      <c r="K231" t="s">
        <v>70</v>
      </c>
      <c r="L231" t="s">
        <v>437</v>
      </c>
      <c r="M231" t="s">
        <v>246</v>
      </c>
      <c r="N231" t="s">
        <v>438</v>
      </c>
      <c r="O231" s="22" t="s">
        <v>71</v>
      </c>
      <c r="P231" s="22" t="s">
        <v>448</v>
      </c>
      <c r="Q231" s="22" t="s">
        <v>73</v>
      </c>
      <c r="R231" s="22" t="s">
        <v>440</v>
      </c>
      <c r="S231" s="22" t="s">
        <v>74</v>
      </c>
      <c r="T231" s="34">
        <v>2.4700000000000002</v>
      </c>
      <c r="U231" s="33">
        <v>47299</v>
      </c>
      <c r="V231" s="22" t="s">
        <v>1535</v>
      </c>
      <c r="W231" s="23" t="s">
        <v>1536</v>
      </c>
      <c r="X231" s="23" t="s">
        <v>442</v>
      </c>
      <c r="Z231" s="45">
        <v>2931754.4274436701</v>
      </c>
      <c r="AA231" s="42">
        <v>1</v>
      </c>
      <c r="AB231" s="42">
        <v>96.15</v>
      </c>
      <c r="AC231" s="17">
        <v>0</v>
      </c>
      <c r="AD231" s="17">
        <v>2818.8818799999999</v>
      </c>
      <c r="AH231" s="23" t="s">
        <v>1537</v>
      </c>
      <c r="AI231" s="23" t="s">
        <v>1319</v>
      </c>
      <c r="AJ231" s="23" t="s">
        <v>153</v>
      </c>
    </row>
    <row r="232" spans="1:36" x14ac:dyDescent="0.2">
      <c r="A232" s="22">
        <v>170</v>
      </c>
      <c r="C232" t="s">
        <v>1538</v>
      </c>
      <c r="D232">
        <v>515328250</v>
      </c>
      <c r="E232" s="1" t="s">
        <v>433</v>
      </c>
      <c r="F232" t="s">
        <v>1539</v>
      </c>
      <c r="G232" t="s">
        <v>1540</v>
      </c>
      <c r="H232" t="s">
        <v>435</v>
      </c>
      <c r="I232" t="s">
        <v>1322</v>
      </c>
      <c r="J232" t="s">
        <v>70</v>
      </c>
      <c r="K232" t="s">
        <v>70</v>
      </c>
      <c r="L232" t="s">
        <v>437</v>
      </c>
      <c r="M232" t="s">
        <v>246</v>
      </c>
      <c r="N232" t="s">
        <v>497</v>
      </c>
      <c r="O232" s="22" t="s">
        <v>71</v>
      </c>
      <c r="P232" s="22" t="s">
        <v>215</v>
      </c>
      <c r="Q232" s="22" t="s">
        <v>456</v>
      </c>
      <c r="R232" s="22" t="s">
        <v>440</v>
      </c>
      <c r="S232" s="22" t="s">
        <v>74</v>
      </c>
      <c r="T232" s="34">
        <v>0.37</v>
      </c>
      <c r="U232" s="33">
        <v>45884</v>
      </c>
      <c r="V232" s="22" t="s">
        <v>563</v>
      </c>
      <c r="W232" s="23" t="s">
        <v>1541</v>
      </c>
      <c r="X232" s="23" t="s">
        <v>442</v>
      </c>
      <c r="Z232" s="45">
        <v>391494.88685128</v>
      </c>
      <c r="AA232" s="42">
        <v>1</v>
      </c>
      <c r="AB232" s="42">
        <v>99.65</v>
      </c>
      <c r="AC232" s="17">
        <v>0</v>
      </c>
      <c r="AD232" s="17">
        <v>390.12464999999997</v>
      </c>
      <c r="AH232" s="23" t="s">
        <v>1542</v>
      </c>
      <c r="AI232" s="23" t="s">
        <v>150</v>
      </c>
      <c r="AJ232" s="23" t="s">
        <v>116</v>
      </c>
    </row>
    <row r="233" spans="1:36" x14ac:dyDescent="0.2">
      <c r="A233" s="22">
        <v>170</v>
      </c>
      <c r="C233" t="s">
        <v>1543</v>
      </c>
      <c r="D233">
        <v>520030677</v>
      </c>
      <c r="E233" s="1" t="s">
        <v>433</v>
      </c>
      <c r="F233" t="s">
        <v>1544</v>
      </c>
      <c r="G233" t="s">
        <v>1545</v>
      </c>
      <c r="H233" t="s">
        <v>435</v>
      </c>
      <c r="I233" t="s">
        <v>1322</v>
      </c>
      <c r="J233" t="s">
        <v>70</v>
      </c>
      <c r="K233" t="s">
        <v>70</v>
      </c>
      <c r="L233" t="s">
        <v>437</v>
      </c>
      <c r="M233" t="s">
        <v>246</v>
      </c>
      <c r="N233" t="s">
        <v>512</v>
      </c>
      <c r="O233" s="22" t="s">
        <v>71</v>
      </c>
      <c r="P233" s="22" t="s">
        <v>92</v>
      </c>
      <c r="Q233" s="22" t="s">
        <v>456</v>
      </c>
      <c r="R233" s="22" t="s">
        <v>440</v>
      </c>
      <c r="S233" s="22" t="s">
        <v>74</v>
      </c>
      <c r="T233" s="34">
        <v>1.31</v>
      </c>
      <c r="U233" s="33">
        <v>46234</v>
      </c>
      <c r="V233" s="22" t="s">
        <v>642</v>
      </c>
      <c r="W233" s="23" t="s">
        <v>1343</v>
      </c>
      <c r="X233" s="23" t="s">
        <v>442</v>
      </c>
      <c r="Z233" s="45">
        <v>1859376.9831171499</v>
      </c>
      <c r="AA233" s="42">
        <v>1</v>
      </c>
      <c r="AB233" s="42">
        <v>98.48</v>
      </c>
      <c r="AC233" s="17">
        <v>0</v>
      </c>
      <c r="AD233" s="17">
        <v>1831.11445</v>
      </c>
      <c r="AH233" s="23" t="s">
        <v>259</v>
      </c>
      <c r="AI233" s="23" t="s">
        <v>532</v>
      </c>
      <c r="AJ233" s="23" t="s">
        <v>110</v>
      </c>
    </row>
    <row r="234" spans="1:36" x14ac:dyDescent="0.2">
      <c r="A234" s="22">
        <v>170</v>
      </c>
      <c r="C234" t="s">
        <v>1435</v>
      </c>
      <c r="D234">
        <v>1970336</v>
      </c>
      <c r="E234" s="1" t="s">
        <v>462</v>
      </c>
      <c r="F234" t="s">
        <v>4856</v>
      </c>
      <c r="G234" t="s">
        <v>1437</v>
      </c>
      <c r="H234" t="s">
        <v>435</v>
      </c>
      <c r="I234" t="s">
        <v>1322</v>
      </c>
      <c r="J234" t="s">
        <v>70</v>
      </c>
      <c r="K234" t="s">
        <v>70</v>
      </c>
      <c r="L234" t="s">
        <v>1109</v>
      </c>
      <c r="M234" t="s">
        <v>246</v>
      </c>
      <c r="N234" t="s">
        <v>497</v>
      </c>
      <c r="O234" s="22" t="s">
        <v>71</v>
      </c>
      <c r="P234" s="22" t="s">
        <v>206</v>
      </c>
      <c r="Q234" s="22" t="s">
        <v>73</v>
      </c>
      <c r="R234" s="22" t="s">
        <v>440</v>
      </c>
      <c r="S234" s="22" t="s">
        <v>74</v>
      </c>
      <c r="T234" s="34">
        <v>1.67</v>
      </c>
      <c r="U234" s="33">
        <v>46752</v>
      </c>
      <c r="V234" s="22" t="s">
        <v>1002</v>
      </c>
      <c r="W234" s="23" t="s">
        <v>1546</v>
      </c>
      <c r="X234" s="23" t="s">
        <v>442</v>
      </c>
      <c r="Z234" s="45">
        <v>2013402.2556763899</v>
      </c>
      <c r="AA234" s="42">
        <v>1</v>
      </c>
      <c r="AB234" s="42">
        <v>96.827399999999997</v>
      </c>
      <c r="AC234" s="17">
        <v>0</v>
      </c>
      <c r="AD234" s="17">
        <v>1949.5250599999999</v>
      </c>
      <c r="AH234" s="23" t="s">
        <v>1547</v>
      </c>
      <c r="AI234" s="23" t="s">
        <v>812</v>
      </c>
      <c r="AJ234" s="23" t="s">
        <v>137</v>
      </c>
    </row>
    <row r="235" spans="1:36" x14ac:dyDescent="0.2">
      <c r="A235" s="22">
        <v>170</v>
      </c>
      <c r="C235" t="s">
        <v>1097</v>
      </c>
      <c r="D235">
        <v>520042847</v>
      </c>
      <c r="E235" s="1" t="s">
        <v>433</v>
      </c>
      <c r="F235" t="s">
        <v>1548</v>
      </c>
      <c r="G235" t="s">
        <v>1549</v>
      </c>
      <c r="H235" t="s">
        <v>435</v>
      </c>
      <c r="I235" t="s">
        <v>1322</v>
      </c>
      <c r="J235" t="s">
        <v>70</v>
      </c>
      <c r="K235" t="s">
        <v>70</v>
      </c>
      <c r="L235" t="s">
        <v>437</v>
      </c>
      <c r="M235" t="s">
        <v>246</v>
      </c>
      <c r="N235" t="s">
        <v>464</v>
      </c>
      <c r="O235" s="22" t="s">
        <v>71</v>
      </c>
      <c r="P235" s="22" t="s">
        <v>579</v>
      </c>
      <c r="Q235" s="22" t="s">
        <v>73</v>
      </c>
      <c r="R235" s="22" t="s">
        <v>440</v>
      </c>
      <c r="S235" s="22" t="s">
        <v>74</v>
      </c>
      <c r="T235" s="34">
        <v>3.43</v>
      </c>
      <c r="U235" s="33">
        <v>47664</v>
      </c>
      <c r="V235" s="22" t="s">
        <v>319</v>
      </c>
      <c r="W235" s="23" t="s">
        <v>319</v>
      </c>
      <c r="X235" s="23" t="s">
        <v>442</v>
      </c>
      <c r="Z235" s="45">
        <v>3845817.3765743398</v>
      </c>
      <c r="AA235" s="42">
        <v>1</v>
      </c>
      <c r="AB235" s="42">
        <v>101.62</v>
      </c>
      <c r="AC235" s="17">
        <v>0</v>
      </c>
      <c r="AD235" s="17">
        <v>3908.1196199999999</v>
      </c>
      <c r="AH235" s="23" t="s">
        <v>1550</v>
      </c>
      <c r="AI235" s="23" t="s">
        <v>1439</v>
      </c>
      <c r="AJ235" s="23" t="s">
        <v>1058</v>
      </c>
    </row>
    <row r="236" spans="1:36" x14ac:dyDescent="0.2">
      <c r="A236" s="22">
        <v>170</v>
      </c>
      <c r="C236" t="s">
        <v>1496</v>
      </c>
      <c r="D236">
        <v>513230029</v>
      </c>
      <c r="E236" s="1" t="s">
        <v>433</v>
      </c>
      <c r="F236" t="s">
        <v>1551</v>
      </c>
      <c r="G236" t="s">
        <v>1552</v>
      </c>
      <c r="H236" t="s">
        <v>435</v>
      </c>
      <c r="I236" t="s">
        <v>1322</v>
      </c>
      <c r="J236" t="s">
        <v>70</v>
      </c>
      <c r="K236" t="s">
        <v>70</v>
      </c>
      <c r="L236" t="s">
        <v>437</v>
      </c>
      <c r="M236" t="s">
        <v>246</v>
      </c>
      <c r="N236" t="s">
        <v>512</v>
      </c>
      <c r="O236" s="22" t="s">
        <v>71</v>
      </c>
      <c r="P236" s="22" t="s">
        <v>202</v>
      </c>
      <c r="Q236" s="22" t="s">
        <v>456</v>
      </c>
      <c r="R236" s="22" t="s">
        <v>440</v>
      </c>
      <c r="S236" s="22" t="s">
        <v>74</v>
      </c>
      <c r="T236" s="34">
        <v>4.96</v>
      </c>
      <c r="U236" s="33">
        <v>49674</v>
      </c>
      <c r="V236" s="22" t="s">
        <v>1505</v>
      </c>
      <c r="W236" s="23" t="s">
        <v>1553</v>
      </c>
      <c r="X236" s="23" t="s">
        <v>442</v>
      </c>
      <c r="Z236" s="45">
        <v>1342268.17045093</v>
      </c>
      <c r="AA236" s="42">
        <v>1</v>
      </c>
      <c r="AB236" s="42">
        <v>102.55</v>
      </c>
      <c r="AC236" s="17">
        <v>0</v>
      </c>
      <c r="AD236" s="17">
        <v>1376.4960100000001</v>
      </c>
      <c r="AH236" s="23" t="s">
        <v>1244</v>
      </c>
      <c r="AI236" s="23" t="s">
        <v>501</v>
      </c>
      <c r="AJ236" s="23" t="s">
        <v>127</v>
      </c>
    </row>
    <row r="237" spans="1:36" x14ac:dyDescent="0.2">
      <c r="A237" s="22">
        <v>170</v>
      </c>
      <c r="C237" t="s">
        <v>1496</v>
      </c>
      <c r="D237">
        <v>513230029</v>
      </c>
      <c r="E237" s="1" t="s">
        <v>433</v>
      </c>
      <c r="F237" t="s">
        <v>1554</v>
      </c>
      <c r="G237" t="s">
        <v>1555</v>
      </c>
      <c r="H237" t="s">
        <v>435</v>
      </c>
      <c r="I237" t="s">
        <v>1322</v>
      </c>
      <c r="J237" t="s">
        <v>70</v>
      </c>
      <c r="K237" t="s">
        <v>70</v>
      </c>
      <c r="L237" t="s">
        <v>437</v>
      </c>
      <c r="M237" t="s">
        <v>246</v>
      </c>
      <c r="N237" t="s">
        <v>512</v>
      </c>
      <c r="O237" s="22" t="s">
        <v>71</v>
      </c>
      <c r="P237" s="22" t="s">
        <v>202</v>
      </c>
      <c r="Q237" s="22" t="s">
        <v>456</v>
      </c>
      <c r="R237" s="22" t="s">
        <v>440</v>
      </c>
      <c r="S237" s="22" t="s">
        <v>74</v>
      </c>
      <c r="T237" s="34">
        <v>5.68</v>
      </c>
      <c r="U237" s="33">
        <v>50040</v>
      </c>
      <c r="V237" s="22" t="s">
        <v>1505</v>
      </c>
      <c r="W237" s="23" t="s">
        <v>1556</v>
      </c>
      <c r="X237" s="23" t="s">
        <v>442</v>
      </c>
      <c r="Z237" s="45">
        <v>671134.08522546396</v>
      </c>
      <c r="AA237" s="42">
        <v>1</v>
      </c>
      <c r="AB237" s="42">
        <v>102.3</v>
      </c>
      <c r="AC237" s="17">
        <v>0</v>
      </c>
      <c r="AD237" s="17">
        <v>686.57016999999996</v>
      </c>
      <c r="AH237" s="23" t="s">
        <v>524</v>
      </c>
      <c r="AI237" s="23" t="s">
        <v>157</v>
      </c>
      <c r="AJ237" s="23" t="s">
        <v>103</v>
      </c>
    </row>
    <row r="238" spans="1:36" x14ac:dyDescent="0.2">
      <c r="A238" s="22">
        <v>170</v>
      </c>
      <c r="C238" t="s">
        <v>1557</v>
      </c>
      <c r="D238">
        <v>513957472</v>
      </c>
      <c r="E238" s="1" t="s">
        <v>433</v>
      </c>
      <c r="F238" t="s">
        <v>1558</v>
      </c>
      <c r="G238" t="s">
        <v>1559</v>
      </c>
      <c r="H238" t="s">
        <v>435</v>
      </c>
      <c r="I238" t="s">
        <v>1322</v>
      </c>
      <c r="J238" t="s">
        <v>70</v>
      </c>
      <c r="K238" t="s">
        <v>70</v>
      </c>
      <c r="L238" t="s">
        <v>437</v>
      </c>
      <c r="M238" t="s">
        <v>246</v>
      </c>
      <c r="N238" t="s">
        <v>438</v>
      </c>
      <c r="O238" s="22" t="s">
        <v>71</v>
      </c>
      <c r="P238" s="22" t="s">
        <v>92</v>
      </c>
      <c r="Q238" s="22" t="s">
        <v>456</v>
      </c>
      <c r="R238" s="22" t="s">
        <v>440</v>
      </c>
      <c r="S238" s="22" t="s">
        <v>74</v>
      </c>
      <c r="T238" s="34">
        <v>2.79</v>
      </c>
      <c r="U238" s="33">
        <v>47787</v>
      </c>
      <c r="V238" s="22" t="s">
        <v>1560</v>
      </c>
      <c r="W238" s="23" t="s">
        <v>1561</v>
      </c>
      <c r="X238" s="23" t="s">
        <v>442</v>
      </c>
      <c r="Z238" s="45">
        <v>708380.62965431204</v>
      </c>
      <c r="AA238" s="42">
        <v>1</v>
      </c>
      <c r="AB238" s="42">
        <v>97.74</v>
      </c>
      <c r="AC238" s="17">
        <v>0</v>
      </c>
      <c r="AD238" s="17">
        <v>692.37122999999997</v>
      </c>
      <c r="AH238" s="23" t="s">
        <v>1562</v>
      </c>
      <c r="AI238" s="23" t="s">
        <v>1027</v>
      </c>
      <c r="AJ238" s="23" t="s">
        <v>103</v>
      </c>
    </row>
    <row r="239" spans="1:36" x14ac:dyDescent="0.2">
      <c r="A239" s="22">
        <v>170</v>
      </c>
      <c r="C239" t="s">
        <v>1563</v>
      </c>
      <c r="D239">
        <v>520038605</v>
      </c>
      <c r="E239" s="1" t="s">
        <v>433</v>
      </c>
      <c r="F239" t="s">
        <v>1564</v>
      </c>
      <c r="G239" t="s">
        <v>1565</v>
      </c>
      <c r="H239" t="s">
        <v>435</v>
      </c>
      <c r="I239" t="s">
        <v>1322</v>
      </c>
      <c r="J239" t="s">
        <v>70</v>
      </c>
      <c r="K239" t="s">
        <v>70</v>
      </c>
      <c r="L239" t="s">
        <v>437</v>
      </c>
      <c r="M239" t="s">
        <v>246</v>
      </c>
      <c r="N239" t="s">
        <v>483</v>
      </c>
      <c r="O239" s="22" t="s">
        <v>71</v>
      </c>
      <c r="P239" s="22" t="s">
        <v>92</v>
      </c>
      <c r="Q239" s="22" t="s">
        <v>456</v>
      </c>
      <c r="R239" s="22" t="s">
        <v>440</v>
      </c>
      <c r="S239" s="22" t="s">
        <v>74</v>
      </c>
      <c r="T239" s="34">
        <v>1.22</v>
      </c>
      <c r="U239" s="33">
        <v>46387</v>
      </c>
      <c r="V239" s="22" t="s">
        <v>1566</v>
      </c>
      <c r="W239" s="23" t="s">
        <v>1567</v>
      </c>
      <c r="X239" s="23" t="s">
        <v>442</v>
      </c>
      <c r="Z239" s="45">
        <v>268426.78671337402</v>
      </c>
      <c r="AA239" s="42">
        <v>1</v>
      </c>
      <c r="AB239" s="42">
        <v>98.17</v>
      </c>
      <c r="AC239" s="17">
        <v>0</v>
      </c>
      <c r="AD239" s="17">
        <v>263.51458000000002</v>
      </c>
      <c r="AH239" s="23" t="s">
        <v>1568</v>
      </c>
      <c r="AI239" s="23" t="s">
        <v>151</v>
      </c>
      <c r="AJ239" s="23" t="s">
        <v>111</v>
      </c>
    </row>
    <row r="240" spans="1:36" x14ac:dyDescent="0.2">
      <c r="A240" s="22">
        <v>170</v>
      </c>
      <c r="C240" t="s">
        <v>1538</v>
      </c>
      <c r="D240">
        <v>515328250</v>
      </c>
      <c r="E240" s="1" t="s">
        <v>433</v>
      </c>
      <c r="F240" t="s">
        <v>1569</v>
      </c>
      <c r="G240" t="s">
        <v>1570</v>
      </c>
      <c r="H240" t="s">
        <v>435</v>
      </c>
      <c r="I240" t="s">
        <v>1322</v>
      </c>
      <c r="J240" t="s">
        <v>70</v>
      </c>
      <c r="K240" t="s">
        <v>70</v>
      </c>
      <c r="L240" t="s">
        <v>437</v>
      </c>
      <c r="M240" t="s">
        <v>246</v>
      </c>
      <c r="N240" t="s">
        <v>497</v>
      </c>
      <c r="O240" s="22" t="s">
        <v>71</v>
      </c>
      <c r="P240" s="22" t="s">
        <v>215</v>
      </c>
      <c r="Q240" s="22" t="s">
        <v>456</v>
      </c>
      <c r="R240" s="22" t="s">
        <v>440</v>
      </c>
      <c r="S240" s="22" t="s">
        <v>74</v>
      </c>
      <c r="T240" s="34">
        <v>2.94</v>
      </c>
      <c r="U240" s="33">
        <v>47299</v>
      </c>
      <c r="V240" s="22" t="s">
        <v>1571</v>
      </c>
      <c r="W240" s="23" t="s">
        <v>1572</v>
      </c>
      <c r="X240" s="23" t="s">
        <v>442</v>
      </c>
      <c r="Z240" s="45">
        <v>3154330.2005596799</v>
      </c>
      <c r="AA240" s="42">
        <v>1</v>
      </c>
      <c r="AB240" s="42">
        <v>104.05</v>
      </c>
      <c r="AC240" s="17">
        <v>0</v>
      </c>
      <c r="AD240" s="17">
        <v>3282.0805700000001</v>
      </c>
      <c r="AH240" s="23" t="s">
        <v>1573</v>
      </c>
      <c r="AI240" s="23" t="s">
        <v>768</v>
      </c>
      <c r="AJ240" s="23" t="s">
        <v>156</v>
      </c>
    </row>
    <row r="241" spans="1:36" x14ac:dyDescent="0.2">
      <c r="A241" s="22">
        <v>170</v>
      </c>
      <c r="C241" t="s">
        <v>1349</v>
      </c>
      <c r="D241">
        <v>513937714</v>
      </c>
      <c r="E241" s="1" t="s">
        <v>433</v>
      </c>
      <c r="F241" t="s">
        <v>1574</v>
      </c>
      <c r="G241" t="s">
        <v>1575</v>
      </c>
      <c r="H241" t="s">
        <v>435</v>
      </c>
      <c r="I241" t="s">
        <v>1322</v>
      </c>
      <c r="J241" t="s">
        <v>70</v>
      </c>
      <c r="K241" t="s">
        <v>70</v>
      </c>
      <c r="L241" t="s">
        <v>437</v>
      </c>
      <c r="M241" t="s">
        <v>246</v>
      </c>
      <c r="N241" t="s">
        <v>512</v>
      </c>
      <c r="O241" s="22" t="s">
        <v>71</v>
      </c>
      <c r="P241" s="22" t="s">
        <v>455</v>
      </c>
      <c r="Q241" s="22" t="s">
        <v>456</v>
      </c>
      <c r="R241" s="22" t="s">
        <v>440</v>
      </c>
      <c r="S241" s="22" t="s">
        <v>74</v>
      </c>
      <c r="T241" s="34">
        <v>6.72</v>
      </c>
      <c r="U241" s="33">
        <v>49857</v>
      </c>
      <c r="V241" s="22" t="s">
        <v>1416</v>
      </c>
      <c r="W241" s="23" t="s">
        <v>1576</v>
      </c>
      <c r="X241" s="23" t="s">
        <v>442</v>
      </c>
      <c r="Z241" s="45">
        <v>2203930.71247127</v>
      </c>
      <c r="AA241" s="42">
        <v>1</v>
      </c>
      <c r="AB241" s="42">
        <v>102.22</v>
      </c>
      <c r="AC241" s="17">
        <v>0</v>
      </c>
      <c r="AD241" s="17">
        <v>2252.85797</v>
      </c>
      <c r="AH241" s="23" t="s">
        <v>1577</v>
      </c>
      <c r="AI241" s="23" t="s">
        <v>1214</v>
      </c>
      <c r="AJ241" s="23" t="s">
        <v>859</v>
      </c>
    </row>
    <row r="242" spans="1:36" x14ac:dyDescent="0.2">
      <c r="A242" s="22">
        <v>170</v>
      </c>
      <c r="C242" t="s">
        <v>1514</v>
      </c>
      <c r="D242">
        <v>520044322</v>
      </c>
      <c r="E242" s="1" t="s">
        <v>433</v>
      </c>
      <c r="F242" t="s">
        <v>1578</v>
      </c>
      <c r="G242" t="s">
        <v>1579</v>
      </c>
      <c r="H242" t="s">
        <v>435</v>
      </c>
      <c r="I242" t="s">
        <v>1322</v>
      </c>
      <c r="J242" t="s">
        <v>70</v>
      </c>
      <c r="K242" t="s">
        <v>70</v>
      </c>
      <c r="L242" t="s">
        <v>437</v>
      </c>
      <c r="M242" t="s">
        <v>246</v>
      </c>
      <c r="N242" t="s">
        <v>1389</v>
      </c>
      <c r="O242" s="22" t="s">
        <v>71</v>
      </c>
      <c r="P242" s="22" t="s">
        <v>92</v>
      </c>
      <c r="Q242" s="22" t="s">
        <v>456</v>
      </c>
      <c r="R242" s="22" t="s">
        <v>440</v>
      </c>
      <c r="S242" s="22" t="s">
        <v>74</v>
      </c>
      <c r="T242" s="34">
        <v>3.47</v>
      </c>
      <c r="U242" s="33">
        <v>48152</v>
      </c>
      <c r="V242" s="22" t="s">
        <v>1580</v>
      </c>
      <c r="W242" s="23" t="s">
        <v>1581</v>
      </c>
      <c r="X242" s="23" t="s">
        <v>442</v>
      </c>
      <c r="Z242" s="45">
        <v>3416676.52118565</v>
      </c>
      <c r="AA242" s="42">
        <v>1</v>
      </c>
      <c r="AB242" s="42">
        <v>105.56</v>
      </c>
      <c r="AC242" s="17">
        <v>0</v>
      </c>
      <c r="AD242" s="17">
        <v>3606.64374</v>
      </c>
      <c r="AH242" s="23" t="s">
        <v>1582</v>
      </c>
      <c r="AI242" s="23" t="s">
        <v>1583</v>
      </c>
      <c r="AJ242" s="23" t="s">
        <v>76</v>
      </c>
    </row>
    <row r="243" spans="1:36" x14ac:dyDescent="0.2">
      <c r="A243" s="22">
        <v>170</v>
      </c>
      <c r="C243" t="s">
        <v>1584</v>
      </c>
      <c r="D243">
        <v>510607328</v>
      </c>
      <c r="E243" s="1" t="s">
        <v>433</v>
      </c>
      <c r="F243" t="s">
        <v>1585</v>
      </c>
      <c r="G243" t="s">
        <v>1586</v>
      </c>
      <c r="H243" t="s">
        <v>435</v>
      </c>
      <c r="I243" t="s">
        <v>1322</v>
      </c>
      <c r="J243" t="s">
        <v>70</v>
      </c>
      <c r="K243" t="s">
        <v>70</v>
      </c>
      <c r="L243" t="s">
        <v>437</v>
      </c>
      <c r="M243" t="s">
        <v>246</v>
      </c>
      <c r="N243" t="s">
        <v>497</v>
      </c>
      <c r="O243" s="22" t="s">
        <v>71</v>
      </c>
      <c r="P243" s="22" t="s">
        <v>92</v>
      </c>
      <c r="Q243" s="22" t="s">
        <v>456</v>
      </c>
      <c r="R243" s="22" t="s">
        <v>440</v>
      </c>
      <c r="S243" s="22" t="s">
        <v>74</v>
      </c>
      <c r="T243" s="34">
        <v>2.46</v>
      </c>
      <c r="U243" s="33">
        <v>47633</v>
      </c>
      <c r="V243" s="22" t="s">
        <v>587</v>
      </c>
      <c r="W243" s="23" t="s">
        <v>1587</v>
      </c>
      <c r="X243" s="23" t="s">
        <v>442</v>
      </c>
      <c r="Z243" s="45">
        <v>3148866.57045434</v>
      </c>
      <c r="AA243" s="42">
        <v>1</v>
      </c>
      <c r="AB243" s="42">
        <v>94.04</v>
      </c>
      <c r="AC243" s="17">
        <v>0</v>
      </c>
      <c r="AD243" s="17">
        <v>2961.1941200000001</v>
      </c>
      <c r="AH243" s="23" t="s">
        <v>1588</v>
      </c>
      <c r="AI243" s="23" t="s">
        <v>508</v>
      </c>
      <c r="AJ243" s="23" t="s">
        <v>101</v>
      </c>
    </row>
    <row r="244" spans="1:36" x14ac:dyDescent="0.2">
      <c r="A244" s="22">
        <v>170</v>
      </c>
      <c r="C244" t="s">
        <v>1589</v>
      </c>
      <c r="D244">
        <v>513775163</v>
      </c>
      <c r="E244" s="1" t="s">
        <v>433</v>
      </c>
      <c r="F244" t="s">
        <v>1590</v>
      </c>
      <c r="G244" t="s">
        <v>1591</v>
      </c>
      <c r="H244" t="s">
        <v>435</v>
      </c>
      <c r="I244" t="s">
        <v>1322</v>
      </c>
      <c r="J244" t="s">
        <v>70</v>
      </c>
      <c r="K244" t="s">
        <v>70</v>
      </c>
      <c r="L244" t="s">
        <v>437</v>
      </c>
      <c r="M244" t="s">
        <v>246</v>
      </c>
      <c r="N244" t="s">
        <v>549</v>
      </c>
      <c r="O244" s="22" t="s">
        <v>71</v>
      </c>
      <c r="P244" s="22" t="s">
        <v>92</v>
      </c>
      <c r="Q244" s="22" t="s">
        <v>456</v>
      </c>
      <c r="R244" s="22" t="s">
        <v>440</v>
      </c>
      <c r="S244" s="22" t="s">
        <v>74</v>
      </c>
      <c r="T244" s="34">
        <v>2.62</v>
      </c>
      <c r="U244" s="33">
        <v>47238</v>
      </c>
      <c r="V244" s="22" t="s">
        <v>1592</v>
      </c>
      <c r="W244" s="23" t="s">
        <v>1593</v>
      </c>
      <c r="X244" s="23" t="s">
        <v>442</v>
      </c>
      <c r="Z244" s="45">
        <v>5166321.5780280903</v>
      </c>
      <c r="AA244" s="42">
        <v>1</v>
      </c>
      <c r="AB244" s="42">
        <v>107.37</v>
      </c>
      <c r="AC244" s="17">
        <v>0</v>
      </c>
      <c r="AD244" s="17">
        <v>5547.0794800000003</v>
      </c>
      <c r="AH244" s="23" t="s">
        <v>1594</v>
      </c>
      <c r="AI244" s="23" t="s">
        <v>492</v>
      </c>
      <c r="AJ244" s="23" t="s">
        <v>493</v>
      </c>
    </row>
    <row r="245" spans="1:36" x14ac:dyDescent="0.2">
      <c r="A245" s="22">
        <v>170</v>
      </c>
      <c r="C245" t="s">
        <v>1538</v>
      </c>
      <c r="D245">
        <v>515328250</v>
      </c>
      <c r="E245" s="1" t="s">
        <v>433</v>
      </c>
      <c r="F245" t="s">
        <v>4857</v>
      </c>
      <c r="G245" t="s">
        <v>1595</v>
      </c>
      <c r="H245" t="s">
        <v>435</v>
      </c>
      <c r="I245" t="s">
        <v>1322</v>
      </c>
      <c r="J245" t="s">
        <v>70</v>
      </c>
      <c r="K245" t="s">
        <v>70</v>
      </c>
      <c r="L245" t="s">
        <v>1109</v>
      </c>
      <c r="M245" t="s">
        <v>246</v>
      </c>
      <c r="N245" t="s">
        <v>497</v>
      </c>
      <c r="O245" s="22" t="s">
        <v>71</v>
      </c>
      <c r="P245" s="22" t="s">
        <v>215</v>
      </c>
      <c r="Q245" s="22" t="s">
        <v>456</v>
      </c>
      <c r="R245" s="22" t="s">
        <v>440</v>
      </c>
      <c r="S245" s="22" t="s">
        <v>74</v>
      </c>
      <c r="T245" s="34">
        <v>1.27</v>
      </c>
      <c r="U245" s="33">
        <v>46295</v>
      </c>
      <c r="V245" s="22" t="s">
        <v>1390</v>
      </c>
      <c r="W245" s="23" t="s">
        <v>1596</v>
      </c>
      <c r="X245" s="23" t="s">
        <v>442</v>
      </c>
      <c r="Z245" s="45">
        <v>3334020.9257597202</v>
      </c>
      <c r="AA245" s="42">
        <v>1</v>
      </c>
      <c r="AB245" s="42">
        <v>99.073999999999998</v>
      </c>
      <c r="AC245" s="17">
        <v>0</v>
      </c>
      <c r="AD245" s="17">
        <v>3303.1478900000002</v>
      </c>
      <c r="AH245" s="23" t="s">
        <v>1379</v>
      </c>
      <c r="AI245" s="23" t="s">
        <v>1384</v>
      </c>
      <c r="AJ245" s="23" t="s">
        <v>156</v>
      </c>
    </row>
    <row r="246" spans="1:36" x14ac:dyDescent="0.2">
      <c r="A246" s="22">
        <v>170</v>
      </c>
      <c r="C246" t="s">
        <v>886</v>
      </c>
      <c r="D246">
        <v>516117181</v>
      </c>
      <c r="E246" s="1" t="s">
        <v>433</v>
      </c>
      <c r="F246" t="s">
        <v>4858</v>
      </c>
      <c r="G246" t="s">
        <v>1597</v>
      </c>
      <c r="H246" t="s">
        <v>435</v>
      </c>
      <c r="I246" t="s">
        <v>1322</v>
      </c>
      <c r="J246" t="s">
        <v>70</v>
      </c>
      <c r="K246" t="s">
        <v>70</v>
      </c>
      <c r="L246" t="s">
        <v>1109</v>
      </c>
      <c r="M246" t="s">
        <v>246</v>
      </c>
      <c r="N246" t="s">
        <v>438</v>
      </c>
      <c r="O246" s="22" t="s">
        <v>71</v>
      </c>
      <c r="P246" s="22" t="s">
        <v>1103</v>
      </c>
      <c r="Q246" s="22" t="s">
        <v>73</v>
      </c>
      <c r="R246" s="22" t="s">
        <v>440</v>
      </c>
      <c r="S246" s="22" t="s">
        <v>74</v>
      </c>
      <c r="T246" s="34">
        <v>0.75</v>
      </c>
      <c r="U246" s="33">
        <v>46022</v>
      </c>
      <c r="V246" s="22" t="s">
        <v>253</v>
      </c>
      <c r="W246" s="23" t="s">
        <v>1598</v>
      </c>
      <c r="X246" s="23" t="s">
        <v>442</v>
      </c>
      <c r="Z246" s="45">
        <v>3020103.3835145901</v>
      </c>
      <c r="AA246" s="42">
        <v>1</v>
      </c>
      <c r="AB246" s="42">
        <v>96.632300000000001</v>
      </c>
      <c r="AC246" s="17">
        <v>0</v>
      </c>
      <c r="AD246" s="17">
        <v>2918.39536</v>
      </c>
      <c r="AH246" s="23" t="s">
        <v>1599</v>
      </c>
      <c r="AI246" s="23" t="s">
        <v>623</v>
      </c>
      <c r="AJ246" s="23" t="s">
        <v>101</v>
      </c>
    </row>
    <row r="247" spans="1:36" x14ac:dyDescent="0.2">
      <c r="A247" s="22">
        <v>170</v>
      </c>
      <c r="C247" t="s">
        <v>1600</v>
      </c>
      <c r="D247">
        <v>1838682</v>
      </c>
      <c r="E247" s="1" t="s">
        <v>462</v>
      </c>
      <c r="F247" t="s">
        <v>1601</v>
      </c>
      <c r="G247" t="s">
        <v>1602</v>
      </c>
      <c r="H247" t="s">
        <v>435</v>
      </c>
      <c r="I247" t="s">
        <v>1322</v>
      </c>
      <c r="J247" t="s">
        <v>70</v>
      </c>
      <c r="K247" t="s">
        <v>70</v>
      </c>
      <c r="L247" t="s">
        <v>437</v>
      </c>
      <c r="M247" t="s">
        <v>246</v>
      </c>
      <c r="N247" t="s">
        <v>497</v>
      </c>
      <c r="O247" s="22" t="s">
        <v>71</v>
      </c>
      <c r="P247" s="22" t="s">
        <v>579</v>
      </c>
      <c r="Q247" s="22" t="s">
        <v>73</v>
      </c>
      <c r="R247" s="22" t="s">
        <v>440</v>
      </c>
      <c r="S247" s="22" t="s">
        <v>74</v>
      </c>
      <c r="T247" s="34">
        <v>1.93</v>
      </c>
      <c r="U247" s="33">
        <v>46873</v>
      </c>
      <c r="V247" s="22" t="s">
        <v>1378</v>
      </c>
      <c r="W247" s="23" t="s">
        <v>1603</v>
      </c>
      <c r="X247" s="23" t="s">
        <v>442</v>
      </c>
      <c r="Z247" s="45">
        <v>7108231.4296366796</v>
      </c>
      <c r="AA247" s="42">
        <v>1</v>
      </c>
      <c r="AB247" s="42">
        <v>101.76</v>
      </c>
      <c r="AC247" s="17">
        <v>0</v>
      </c>
      <c r="AD247" s="17">
        <v>7233.3362999999999</v>
      </c>
      <c r="AH247" s="23" t="s">
        <v>1604</v>
      </c>
      <c r="AI247" s="23" t="s">
        <v>605</v>
      </c>
      <c r="AJ247" s="23" t="s">
        <v>283</v>
      </c>
    </row>
    <row r="248" spans="1:36" x14ac:dyDescent="0.2">
      <c r="A248" s="22">
        <v>170</v>
      </c>
      <c r="C248" t="s">
        <v>509</v>
      </c>
      <c r="D248">
        <v>514290345</v>
      </c>
      <c r="E248" s="1" t="s">
        <v>433</v>
      </c>
      <c r="F248" t="s">
        <v>1605</v>
      </c>
      <c r="G248" t="s">
        <v>1606</v>
      </c>
      <c r="H248" t="s">
        <v>435</v>
      </c>
      <c r="I248" t="s">
        <v>1322</v>
      </c>
      <c r="J248" t="s">
        <v>70</v>
      </c>
      <c r="K248" t="s">
        <v>70</v>
      </c>
      <c r="L248" t="s">
        <v>437</v>
      </c>
      <c r="M248" t="s">
        <v>246</v>
      </c>
      <c r="N248" t="s">
        <v>512</v>
      </c>
      <c r="O248" s="22" t="s">
        <v>71</v>
      </c>
      <c r="P248" s="22" t="s">
        <v>513</v>
      </c>
      <c r="Q248" s="22" t="s">
        <v>456</v>
      </c>
      <c r="R248" s="22" t="s">
        <v>440</v>
      </c>
      <c r="S248" s="22" t="s">
        <v>74</v>
      </c>
      <c r="T248" s="34">
        <v>4.68</v>
      </c>
      <c r="U248" s="33">
        <v>48760</v>
      </c>
      <c r="V248" s="22" t="s">
        <v>1607</v>
      </c>
      <c r="W248" s="23" t="s">
        <v>1494</v>
      </c>
      <c r="X248" s="23" t="s">
        <v>442</v>
      </c>
      <c r="Z248" s="45">
        <v>5741231.6996915601</v>
      </c>
      <c r="AA248" s="42">
        <v>1</v>
      </c>
      <c r="AB248" s="42">
        <v>98.85</v>
      </c>
      <c r="AC248" s="17">
        <v>0</v>
      </c>
      <c r="AD248" s="17">
        <v>5675.2075400000003</v>
      </c>
      <c r="AH248" s="23" t="s">
        <v>1608</v>
      </c>
      <c r="AI248" s="23" t="s">
        <v>147</v>
      </c>
      <c r="AJ248" s="23" t="s">
        <v>326</v>
      </c>
    </row>
    <row r="249" spans="1:36" x14ac:dyDescent="0.2">
      <c r="A249" s="22">
        <v>170</v>
      </c>
      <c r="C249" t="s">
        <v>1609</v>
      </c>
      <c r="D249">
        <v>520041146</v>
      </c>
      <c r="E249" s="1" t="s">
        <v>433</v>
      </c>
      <c r="F249" t="s">
        <v>1610</v>
      </c>
      <c r="G249" t="s">
        <v>1611</v>
      </c>
      <c r="H249" t="s">
        <v>435</v>
      </c>
      <c r="I249" t="s">
        <v>1322</v>
      </c>
      <c r="J249" t="s">
        <v>70</v>
      </c>
      <c r="K249" t="s">
        <v>70</v>
      </c>
      <c r="L249" t="s">
        <v>437</v>
      </c>
      <c r="M249" t="s">
        <v>246</v>
      </c>
      <c r="N249" t="s">
        <v>832</v>
      </c>
      <c r="O249" s="22" t="s">
        <v>71</v>
      </c>
      <c r="P249" s="22" t="s">
        <v>215</v>
      </c>
      <c r="Q249" s="22" t="s">
        <v>456</v>
      </c>
      <c r="R249" s="22" t="s">
        <v>440</v>
      </c>
      <c r="S249" s="22" t="s">
        <v>74</v>
      </c>
      <c r="T249" s="34">
        <v>3.38</v>
      </c>
      <c r="U249" s="33">
        <v>46997</v>
      </c>
      <c r="V249" s="22" t="s">
        <v>258</v>
      </c>
      <c r="W249" s="23" t="s">
        <v>1513</v>
      </c>
      <c r="X249" s="23" t="s">
        <v>442</v>
      </c>
      <c r="Z249" s="45">
        <v>1520220.5140764001</v>
      </c>
      <c r="AA249" s="42">
        <v>1</v>
      </c>
      <c r="AB249" s="42">
        <v>85.4</v>
      </c>
      <c r="AC249" s="17">
        <v>0</v>
      </c>
      <c r="AD249" s="17">
        <v>1298.2683199999999</v>
      </c>
      <c r="AH249" s="23" t="s">
        <v>1612</v>
      </c>
      <c r="AI249" s="23" t="s">
        <v>1010</v>
      </c>
      <c r="AJ249" s="23" t="s">
        <v>127</v>
      </c>
    </row>
    <row r="250" spans="1:36" x14ac:dyDescent="0.2">
      <c r="A250" s="22">
        <v>170</v>
      </c>
      <c r="C250" t="s">
        <v>1613</v>
      </c>
      <c r="D250">
        <v>560040545</v>
      </c>
      <c r="E250" s="1" t="s">
        <v>433</v>
      </c>
      <c r="F250" t="s">
        <v>1614</v>
      </c>
      <c r="G250" t="s">
        <v>1615</v>
      </c>
      <c r="H250" t="s">
        <v>435</v>
      </c>
      <c r="I250" t="s">
        <v>1322</v>
      </c>
      <c r="J250" t="s">
        <v>70</v>
      </c>
      <c r="K250" t="s">
        <v>70</v>
      </c>
      <c r="L250" t="s">
        <v>437</v>
      </c>
      <c r="M250" t="s">
        <v>246</v>
      </c>
      <c r="N250" t="s">
        <v>483</v>
      </c>
      <c r="O250" s="22" t="s">
        <v>71</v>
      </c>
      <c r="P250" s="22" t="s">
        <v>465</v>
      </c>
      <c r="Q250" s="22" t="s">
        <v>465</v>
      </c>
      <c r="R250" s="22" t="s">
        <v>465</v>
      </c>
      <c r="S250" s="22" t="s">
        <v>74</v>
      </c>
      <c r="T250" s="34">
        <v>3.08</v>
      </c>
      <c r="U250" s="33">
        <v>47751</v>
      </c>
      <c r="V250" s="22" t="s">
        <v>1616</v>
      </c>
      <c r="W250" s="23" t="s">
        <v>1617</v>
      </c>
      <c r="X250" s="23" t="s">
        <v>442</v>
      </c>
      <c r="Z250" s="45">
        <v>3332986.0940466998</v>
      </c>
      <c r="AA250" s="42">
        <v>1</v>
      </c>
      <c r="AB250" s="42">
        <v>106.44</v>
      </c>
      <c r="AC250" s="17">
        <v>0</v>
      </c>
      <c r="AD250" s="17">
        <v>3547.6304</v>
      </c>
      <c r="AH250" s="23" t="s">
        <v>1618</v>
      </c>
      <c r="AI250" s="23" t="s">
        <v>708</v>
      </c>
      <c r="AJ250" s="23" t="s">
        <v>76</v>
      </c>
    </row>
    <row r="251" spans="1:36" x14ac:dyDescent="0.2">
      <c r="A251" s="22">
        <v>170</v>
      </c>
      <c r="C251" t="s">
        <v>1619</v>
      </c>
      <c r="D251">
        <v>513201582</v>
      </c>
      <c r="E251" s="1" t="s">
        <v>433</v>
      </c>
      <c r="F251" t="s">
        <v>1620</v>
      </c>
      <c r="G251" t="s">
        <v>1621</v>
      </c>
      <c r="H251" t="s">
        <v>435</v>
      </c>
      <c r="I251" t="s">
        <v>1322</v>
      </c>
      <c r="J251" t="s">
        <v>70</v>
      </c>
      <c r="K251" t="s">
        <v>70</v>
      </c>
      <c r="L251" t="s">
        <v>437</v>
      </c>
      <c r="M251" t="s">
        <v>246</v>
      </c>
      <c r="N251" t="s">
        <v>483</v>
      </c>
      <c r="O251" s="22" t="s">
        <v>71</v>
      </c>
      <c r="P251" s="22" t="s">
        <v>92</v>
      </c>
      <c r="Q251" s="22" t="s">
        <v>456</v>
      </c>
      <c r="R251" s="22" t="s">
        <v>440</v>
      </c>
      <c r="S251" s="22" t="s">
        <v>74</v>
      </c>
      <c r="T251" s="34">
        <v>1.78</v>
      </c>
      <c r="U251" s="33">
        <v>46752</v>
      </c>
      <c r="V251" s="22" t="s">
        <v>1622</v>
      </c>
      <c r="W251" s="23" t="s">
        <v>1541</v>
      </c>
      <c r="X251" s="23" t="s">
        <v>442</v>
      </c>
      <c r="Z251" s="45">
        <v>1716422.0672937001</v>
      </c>
      <c r="AA251" s="42">
        <v>1</v>
      </c>
      <c r="AB251" s="42">
        <v>104.88</v>
      </c>
      <c r="AC251" s="17">
        <v>0</v>
      </c>
      <c r="AD251" s="17">
        <v>1800.18346</v>
      </c>
      <c r="AH251" s="23" t="s">
        <v>1623</v>
      </c>
      <c r="AI251" s="23" t="s">
        <v>1228</v>
      </c>
      <c r="AJ251" s="23" t="s">
        <v>110</v>
      </c>
    </row>
    <row r="252" spans="1:36" x14ac:dyDescent="0.2">
      <c r="A252" s="22">
        <v>170</v>
      </c>
      <c r="C252" t="s">
        <v>1624</v>
      </c>
      <c r="D252">
        <v>520042763</v>
      </c>
      <c r="E252" s="1" t="s">
        <v>433</v>
      </c>
      <c r="F252" t="s">
        <v>4859</v>
      </c>
      <c r="G252" t="s">
        <v>1625</v>
      </c>
      <c r="H252" t="s">
        <v>435</v>
      </c>
      <c r="I252" t="s">
        <v>1322</v>
      </c>
      <c r="J252" t="s">
        <v>70</v>
      </c>
      <c r="K252" t="s">
        <v>70</v>
      </c>
      <c r="L252" t="s">
        <v>1109</v>
      </c>
      <c r="M252" t="s">
        <v>246</v>
      </c>
      <c r="N252" t="s">
        <v>1026</v>
      </c>
      <c r="O252" s="22" t="s">
        <v>71</v>
      </c>
      <c r="P252" s="22" t="s">
        <v>465</v>
      </c>
      <c r="Q252" s="22" t="s">
        <v>465</v>
      </c>
      <c r="R252" s="22" t="s">
        <v>465</v>
      </c>
      <c r="S252" s="22" t="s">
        <v>74</v>
      </c>
      <c r="T252" s="34">
        <v>3.02</v>
      </c>
      <c r="U252" s="33">
        <v>46934</v>
      </c>
      <c r="V252" s="22" t="s">
        <v>1626</v>
      </c>
      <c r="W252" s="23" t="s">
        <v>1015</v>
      </c>
      <c r="X252" s="23" t="s">
        <v>442</v>
      </c>
      <c r="Z252" s="45">
        <v>3578621.1692392202</v>
      </c>
      <c r="AA252" s="42">
        <v>1</v>
      </c>
      <c r="AB252" s="42">
        <v>103.5454</v>
      </c>
      <c r="AC252" s="17">
        <v>0</v>
      </c>
      <c r="AD252" s="17">
        <v>3705.4976000000001</v>
      </c>
      <c r="AH252" s="23" t="s">
        <v>1627</v>
      </c>
      <c r="AI252" s="23" t="s">
        <v>1628</v>
      </c>
      <c r="AJ252" s="23" t="s">
        <v>117</v>
      </c>
    </row>
    <row r="253" spans="1:36" x14ac:dyDescent="0.2">
      <c r="A253" s="22">
        <v>170</v>
      </c>
      <c r="C253" t="s">
        <v>1629</v>
      </c>
      <c r="D253">
        <v>513978635</v>
      </c>
      <c r="E253" s="1" t="s">
        <v>433</v>
      </c>
      <c r="F253" t="s">
        <v>1630</v>
      </c>
      <c r="G253" t="s">
        <v>1631</v>
      </c>
      <c r="H253" t="s">
        <v>435</v>
      </c>
      <c r="I253" t="s">
        <v>1322</v>
      </c>
      <c r="J253" t="s">
        <v>70</v>
      </c>
      <c r="K253" t="s">
        <v>70</v>
      </c>
      <c r="L253" t="s">
        <v>437</v>
      </c>
      <c r="M253" t="s">
        <v>246</v>
      </c>
      <c r="N253" t="s">
        <v>1026</v>
      </c>
      <c r="O253" s="22" t="s">
        <v>71</v>
      </c>
      <c r="P253" s="22" t="s">
        <v>465</v>
      </c>
      <c r="Q253" s="22" t="s">
        <v>465</v>
      </c>
      <c r="R253" s="22" t="s">
        <v>465</v>
      </c>
      <c r="S253" s="22" t="s">
        <v>74</v>
      </c>
      <c r="T253" s="34">
        <v>1.91</v>
      </c>
      <c r="U253" s="33">
        <v>46752</v>
      </c>
      <c r="V253" s="22" t="s">
        <v>1556</v>
      </c>
      <c r="W253" s="23" t="s">
        <v>1632</v>
      </c>
      <c r="X253" s="23" t="s">
        <v>442</v>
      </c>
      <c r="Z253" s="45">
        <v>4546916.2718730299</v>
      </c>
      <c r="AA253" s="42">
        <v>1</v>
      </c>
      <c r="AB253" s="42">
        <v>98.95</v>
      </c>
      <c r="AC253" s="17">
        <v>0</v>
      </c>
      <c r="AD253" s="17">
        <v>4499.1736499999997</v>
      </c>
      <c r="AH253" s="23" t="s">
        <v>295</v>
      </c>
      <c r="AI253" s="23" t="s">
        <v>486</v>
      </c>
      <c r="AJ253" s="23" t="s">
        <v>1076</v>
      </c>
    </row>
    <row r="254" spans="1:36" x14ac:dyDescent="0.2">
      <c r="A254" s="22">
        <v>170</v>
      </c>
      <c r="C254" t="s">
        <v>1514</v>
      </c>
      <c r="D254">
        <v>520044322</v>
      </c>
      <c r="E254" s="1" t="s">
        <v>433</v>
      </c>
      <c r="F254" t="s">
        <v>4860</v>
      </c>
      <c r="G254" t="s">
        <v>1579</v>
      </c>
      <c r="H254" t="s">
        <v>435</v>
      </c>
      <c r="I254" t="s">
        <v>1322</v>
      </c>
      <c r="J254" t="s">
        <v>70</v>
      </c>
      <c r="K254" t="s">
        <v>70</v>
      </c>
      <c r="L254" t="s">
        <v>1109</v>
      </c>
      <c r="M254" t="s">
        <v>246</v>
      </c>
      <c r="N254" t="s">
        <v>1389</v>
      </c>
      <c r="O254" s="22" t="s">
        <v>71</v>
      </c>
      <c r="P254" s="22" t="s">
        <v>92</v>
      </c>
      <c r="Q254" s="22" t="s">
        <v>456</v>
      </c>
      <c r="R254" s="22" t="s">
        <v>440</v>
      </c>
      <c r="S254" s="22" t="s">
        <v>74</v>
      </c>
      <c r="T254" s="34">
        <v>3.47</v>
      </c>
      <c r="U254" s="33">
        <v>48152</v>
      </c>
      <c r="V254" s="22" t="s">
        <v>1580</v>
      </c>
      <c r="W254" s="23" t="s">
        <v>1633</v>
      </c>
      <c r="X254" s="23" t="s">
        <v>442</v>
      </c>
      <c r="Z254" s="45">
        <v>3818157.6489992901</v>
      </c>
      <c r="AA254" s="42">
        <v>1</v>
      </c>
      <c r="AB254" s="42">
        <v>104.7741</v>
      </c>
      <c r="AC254" s="17">
        <v>0</v>
      </c>
      <c r="AD254" s="17">
        <v>4000.44031</v>
      </c>
      <c r="AH254" s="23" t="s">
        <v>104</v>
      </c>
      <c r="AI254" s="23" t="s">
        <v>1634</v>
      </c>
      <c r="AJ254" s="23" t="s">
        <v>1335</v>
      </c>
    </row>
    <row r="255" spans="1:36" x14ac:dyDescent="0.2">
      <c r="A255" s="22">
        <v>170</v>
      </c>
      <c r="C255" t="s">
        <v>1635</v>
      </c>
      <c r="D255">
        <v>514401702</v>
      </c>
      <c r="E255" s="1" t="s">
        <v>433</v>
      </c>
      <c r="F255" t="s">
        <v>1636</v>
      </c>
      <c r="G255" t="s">
        <v>1637</v>
      </c>
      <c r="H255" t="s">
        <v>435</v>
      </c>
      <c r="I255" t="s">
        <v>1322</v>
      </c>
      <c r="J255" t="s">
        <v>70</v>
      </c>
      <c r="K255" t="s">
        <v>70</v>
      </c>
      <c r="L255" t="s">
        <v>437</v>
      </c>
      <c r="M255" t="s">
        <v>246</v>
      </c>
      <c r="N255" t="s">
        <v>549</v>
      </c>
      <c r="O255" s="22" t="s">
        <v>71</v>
      </c>
      <c r="P255" s="22" t="s">
        <v>821</v>
      </c>
      <c r="Q255" s="22" t="s">
        <v>73</v>
      </c>
      <c r="R255" s="22" t="s">
        <v>440</v>
      </c>
      <c r="S255" s="22" t="s">
        <v>74</v>
      </c>
      <c r="T255" s="34">
        <v>5.63</v>
      </c>
      <c r="U255" s="33">
        <v>49212</v>
      </c>
      <c r="V255" s="22" t="s">
        <v>1638</v>
      </c>
      <c r="W255" s="23" t="s">
        <v>1633</v>
      </c>
      <c r="X255" s="23" t="s">
        <v>442</v>
      </c>
      <c r="Z255" s="45">
        <v>2393699.3783682701</v>
      </c>
      <c r="AA255" s="42">
        <v>1</v>
      </c>
      <c r="AB255" s="42">
        <v>102.6</v>
      </c>
      <c r="AC255" s="17">
        <v>0</v>
      </c>
      <c r="AD255" s="17">
        <v>2455.9355599999999</v>
      </c>
      <c r="AH255" s="23" t="s">
        <v>1639</v>
      </c>
      <c r="AI255" s="23" t="s">
        <v>984</v>
      </c>
      <c r="AJ255" s="23" t="s">
        <v>150</v>
      </c>
    </row>
    <row r="256" spans="1:36" x14ac:dyDescent="0.2">
      <c r="A256" s="22">
        <v>170</v>
      </c>
      <c r="C256" t="s">
        <v>1107</v>
      </c>
      <c r="D256">
        <v>520038274</v>
      </c>
      <c r="E256" s="1" t="s">
        <v>433</v>
      </c>
      <c r="F256" t="s">
        <v>1640</v>
      </c>
      <c r="G256" t="s">
        <v>1641</v>
      </c>
      <c r="H256" t="s">
        <v>435</v>
      </c>
      <c r="I256" t="s">
        <v>1322</v>
      </c>
      <c r="J256" t="s">
        <v>70</v>
      </c>
      <c r="K256" t="s">
        <v>70</v>
      </c>
      <c r="L256" t="s">
        <v>437</v>
      </c>
      <c r="M256" t="s">
        <v>246</v>
      </c>
      <c r="N256" t="s">
        <v>483</v>
      </c>
      <c r="O256" s="22" t="s">
        <v>71</v>
      </c>
      <c r="P256" s="22" t="s">
        <v>215</v>
      </c>
      <c r="Q256" s="22" t="s">
        <v>456</v>
      </c>
      <c r="R256" s="22" t="s">
        <v>440</v>
      </c>
      <c r="S256" s="22" t="s">
        <v>74</v>
      </c>
      <c r="T256" s="34">
        <v>3.06</v>
      </c>
      <c r="U256" s="33">
        <v>47483</v>
      </c>
      <c r="V256" s="22" t="s">
        <v>1642</v>
      </c>
      <c r="W256" s="23" t="s">
        <v>1643</v>
      </c>
      <c r="X256" s="23" t="s">
        <v>442</v>
      </c>
      <c r="Z256" s="45">
        <v>1666023.25316369</v>
      </c>
      <c r="AA256" s="42">
        <v>1</v>
      </c>
      <c r="AB256" s="42">
        <v>103.01</v>
      </c>
      <c r="AC256" s="17">
        <v>0</v>
      </c>
      <c r="AD256" s="17">
        <v>1716.17055</v>
      </c>
      <c r="AH256" s="23" t="s">
        <v>1644</v>
      </c>
      <c r="AI256" s="23" t="s">
        <v>1371</v>
      </c>
      <c r="AJ256" s="23" t="s">
        <v>113</v>
      </c>
    </row>
    <row r="257" spans="1:36" x14ac:dyDescent="0.2">
      <c r="A257" s="22">
        <v>170</v>
      </c>
      <c r="C257" t="s">
        <v>1645</v>
      </c>
      <c r="D257">
        <v>520039074</v>
      </c>
      <c r="E257" s="1" t="s">
        <v>433</v>
      </c>
      <c r="F257" t="s">
        <v>1646</v>
      </c>
      <c r="G257" t="s">
        <v>1647</v>
      </c>
      <c r="H257" t="s">
        <v>435</v>
      </c>
      <c r="I257" t="s">
        <v>1322</v>
      </c>
      <c r="J257" t="s">
        <v>70</v>
      </c>
      <c r="K257" t="s">
        <v>70</v>
      </c>
      <c r="L257" t="s">
        <v>437</v>
      </c>
      <c r="M257" t="s">
        <v>246</v>
      </c>
      <c r="N257" t="s">
        <v>483</v>
      </c>
      <c r="O257" s="22" t="s">
        <v>71</v>
      </c>
      <c r="P257" s="22" t="s">
        <v>465</v>
      </c>
      <c r="Q257" s="22" t="s">
        <v>465</v>
      </c>
      <c r="R257" s="22" t="s">
        <v>465</v>
      </c>
      <c r="S257" s="22" t="s">
        <v>74</v>
      </c>
      <c r="T257" s="34">
        <v>1.77</v>
      </c>
      <c r="U257" s="33">
        <v>47087</v>
      </c>
      <c r="V257" s="22" t="s">
        <v>591</v>
      </c>
      <c r="W257" s="23" t="s">
        <v>1648</v>
      </c>
      <c r="X257" s="23" t="s">
        <v>442</v>
      </c>
      <c r="Z257" s="45">
        <v>1610721.8045411101</v>
      </c>
      <c r="AA257" s="42">
        <v>1</v>
      </c>
      <c r="AB257" s="42">
        <v>97.31</v>
      </c>
      <c r="AC257" s="17">
        <v>0</v>
      </c>
      <c r="AD257" s="17">
        <v>1567.39339</v>
      </c>
      <c r="AH257" s="23" t="s">
        <v>643</v>
      </c>
      <c r="AI257" s="23" t="s">
        <v>367</v>
      </c>
      <c r="AJ257" s="23" t="s">
        <v>151</v>
      </c>
    </row>
    <row r="258" spans="1:36" x14ac:dyDescent="0.2">
      <c r="A258" s="22">
        <v>170</v>
      </c>
      <c r="C258" t="s">
        <v>1405</v>
      </c>
      <c r="D258">
        <v>520041005</v>
      </c>
      <c r="E258" s="1" t="s">
        <v>433</v>
      </c>
      <c r="F258" t="s">
        <v>4861</v>
      </c>
      <c r="G258" t="s">
        <v>1407</v>
      </c>
      <c r="H258" t="s">
        <v>435</v>
      </c>
      <c r="I258" t="s">
        <v>1322</v>
      </c>
      <c r="J258" t="s">
        <v>70</v>
      </c>
      <c r="K258" t="s">
        <v>70</v>
      </c>
      <c r="L258" t="s">
        <v>1109</v>
      </c>
      <c r="M258" t="s">
        <v>246</v>
      </c>
      <c r="N258" t="s">
        <v>483</v>
      </c>
      <c r="O258" s="22" t="s">
        <v>71</v>
      </c>
      <c r="P258" s="22" t="s">
        <v>92</v>
      </c>
      <c r="Q258" s="22" t="s">
        <v>456</v>
      </c>
      <c r="R258" s="22" t="s">
        <v>440</v>
      </c>
      <c r="S258" s="22" t="s">
        <v>74</v>
      </c>
      <c r="T258" s="34">
        <v>2.2999999999999998</v>
      </c>
      <c r="U258" s="33">
        <v>47118</v>
      </c>
      <c r="V258" s="22" t="s">
        <v>853</v>
      </c>
      <c r="W258" s="23" t="s">
        <v>1649</v>
      </c>
      <c r="X258" s="23" t="s">
        <v>442</v>
      </c>
      <c r="Z258" s="45">
        <v>1630478.3316244199</v>
      </c>
      <c r="AA258" s="42">
        <v>1</v>
      </c>
      <c r="AB258" s="42">
        <v>93.1858</v>
      </c>
      <c r="AC258" s="17">
        <v>0</v>
      </c>
      <c r="AD258" s="17">
        <v>1519.37428</v>
      </c>
      <c r="AH258" s="23" t="s">
        <v>1588</v>
      </c>
      <c r="AI258" s="23" t="s">
        <v>132</v>
      </c>
      <c r="AJ258" s="23" t="s">
        <v>315</v>
      </c>
    </row>
    <row r="259" spans="1:36" x14ac:dyDescent="0.2">
      <c r="A259" s="22">
        <v>170</v>
      </c>
      <c r="C259" t="s">
        <v>1584</v>
      </c>
      <c r="D259">
        <v>510607328</v>
      </c>
      <c r="E259" s="1" t="s">
        <v>433</v>
      </c>
      <c r="F259" t="s">
        <v>1650</v>
      </c>
      <c r="G259" t="s">
        <v>1651</v>
      </c>
      <c r="H259" t="s">
        <v>435</v>
      </c>
      <c r="I259" t="s">
        <v>1322</v>
      </c>
      <c r="J259" t="s">
        <v>70</v>
      </c>
      <c r="K259" t="s">
        <v>70</v>
      </c>
      <c r="L259" t="s">
        <v>437</v>
      </c>
      <c r="M259" t="s">
        <v>246</v>
      </c>
      <c r="N259" t="s">
        <v>497</v>
      </c>
      <c r="O259" s="22" t="s">
        <v>71</v>
      </c>
      <c r="P259" s="22" t="s">
        <v>92</v>
      </c>
      <c r="Q259" s="22" t="s">
        <v>456</v>
      </c>
      <c r="R259" s="22" t="s">
        <v>440</v>
      </c>
      <c r="S259" s="22" t="s">
        <v>74</v>
      </c>
      <c r="T259" s="34">
        <v>4.1399999999999997</v>
      </c>
      <c r="U259" s="33">
        <v>49278</v>
      </c>
      <c r="V259" s="22" t="s">
        <v>1652</v>
      </c>
      <c r="W259" s="23" t="s">
        <v>1419</v>
      </c>
      <c r="X259" s="23" t="s">
        <v>442</v>
      </c>
      <c r="Z259" s="45">
        <v>3980362.03265518</v>
      </c>
      <c r="AA259" s="42">
        <v>1</v>
      </c>
      <c r="AB259" s="42">
        <v>102.73</v>
      </c>
      <c r="AC259" s="17">
        <v>0</v>
      </c>
      <c r="AD259" s="17">
        <v>4089.02592</v>
      </c>
      <c r="AH259" s="23" t="s">
        <v>1653</v>
      </c>
      <c r="AI259" s="23" t="s">
        <v>733</v>
      </c>
      <c r="AJ259" s="23" t="s">
        <v>157</v>
      </c>
    </row>
    <row r="260" spans="1:36" x14ac:dyDescent="0.2">
      <c r="A260" s="22">
        <v>170</v>
      </c>
      <c r="C260" t="s">
        <v>1557</v>
      </c>
      <c r="D260">
        <v>513957472</v>
      </c>
      <c r="E260" s="1" t="s">
        <v>433</v>
      </c>
      <c r="F260" t="s">
        <v>4862</v>
      </c>
      <c r="G260" t="s">
        <v>1559</v>
      </c>
      <c r="H260" t="s">
        <v>435</v>
      </c>
      <c r="I260" t="s">
        <v>1322</v>
      </c>
      <c r="J260" t="s">
        <v>70</v>
      </c>
      <c r="K260" t="s">
        <v>70</v>
      </c>
      <c r="L260" t="s">
        <v>1109</v>
      </c>
      <c r="M260" t="s">
        <v>246</v>
      </c>
      <c r="N260" t="s">
        <v>438</v>
      </c>
      <c r="O260" s="22" t="s">
        <v>71</v>
      </c>
      <c r="P260" s="22" t="s">
        <v>92</v>
      </c>
      <c r="Q260" s="22" t="s">
        <v>456</v>
      </c>
      <c r="R260" s="22" t="s">
        <v>440</v>
      </c>
      <c r="S260" s="22" t="s">
        <v>74</v>
      </c>
      <c r="T260" s="34">
        <v>2.79</v>
      </c>
      <c r="U260" s="33">
        <v>47787</v>
      </c>
      <c r="V260" s="22" t="s">
        <v>1560</v>
      </c>
      <c r="W260" s="23" t="s">
        <v>1654</v>
      </c>
      <c r="X260" s="23" t="s">
        <v>442</v>
      </c>
      <c r="Z260" s="45">
        <v>2013402.2576897901</v>
      </c>
      <c r="AA260" s="42">
        <v>1</v>
      </c>
      <c r="AB260" s="42">
        <v>97.072199999999995</v>
      </c>
      <c r="AC260" s="17">
        <v>0</v>
      </c>
      <c r="AD260" s="17">
        <v>1954.4538700000001</v>
      </c>
      <c r="AH260" s="23" t="s">
        <v>1655</v>
      </c>
      <c r="AI260" s="23" t="s">
        <v>1656</v>
      </c>
      <c r="AJ260" s="23" t="s">
        <v>137</v>
      </c>
    </row>
    <row r="261" spans="1:36" x14ac:dyDescent="0.2">
      <c r="A261" s="22">
        <v>170</v>
      </c>
      <c r="C261" t="s">
        <v>1023</v>
      </c>
      <c r="D261">
        <v>512607888</v>
      </c>
      <c r="E261" s="1" t="s">
        <v>433</v>
      </c>
      <c r="F261" t="s">
        <v>1657</v>
      </c>
      <c r="G261" t="s">
        <v>1658</v>
      </c>
      <c r="H261" t="s">
        <v>435</v>
      </c>
      <c r="I261" t="s">
        <v>1322</v>
      </c>
      <c r="J261" t="s">
        <v>70</v>
      </c>
      <c r="K261" t="s">
        <v>70</v>
      </c>
      <c r="L261" t="s">
        <v>437</v>
      </c>
      <c r="M261" t="s">
        <v>246</v>
      </c>
      <c r="N261" t="s">
        <v>1026</v>
      </c>
      <c r="O261" s="22" t="s">
        <v>71</v>
      </c>
      <c r="P261" s="22" t="s">
        <v>215</v>
      </c>
      <c r="Q261" s="22" t="s">
        <v>456</v>
      </c>
      <c r="R261" s="22" t="s">
        <v>440</v>
      </c>
      <c r="S261" s="22" t="s">
        <v>74</v>
      </c>
      <c r="T261" s="34">
        <v>4.12</v>
      </c>
      <c r="U261" s="33">
        <v>48457</v>
      </c>
      <c r="V261" s="22" t="s">
        <v>1659</v>
      </c>
      <c r="W261" s="23" t="s">
        <v>1660</v>
      </c>
      <c r="X261" s="23" t="s">
        <v>442</v>
      </c>
      <c r="Z261" s="45">
        <v>2446699.3068723902</v>
      </c>
      <c r="AA261" s="42">
        <v>1</v>
      </c>
      <c r="AB261" s="42">
        <v>103.13</v>
      </c>
      <c r="AC261" s="17">
        <v>0</v>
      </c>
      <c r="AD261" s="17">
        <v>2523.2809900000002</v>
      </c>
      <c r="AH261" s="23" t="s">
        <v>1661</v>
      </c>
      <c r="AI261" s="23" t="s">
        <v>1662</v>
      </c>
      <c r="AJ261" s="23" t="s">
        <v>146</v>
      </c>
    </row>
    <row r="262" spans="1:36" x14ac:dyDescent="0.2">
      <c r="A262" s="22">
        <v>170</v>
      </c>
      <c r="C262" t="s">
        <v>1663</v>
      </c>
      <c r="D262">
        <v>512764408</v>
      </c>
      <c r="E262" s="1" t="s">
        <v>433</v>
      </c>
      <c r="F262" t="s">
        <v>1664</v>
      </c>
      <c r="G262" t="s">
        <v>1665</v>
      </c>
      <c r="H262" t="s">
        <v>435</v>
      </c>
      <c r="I262" t="s">
        <v>1322</v>
      </c>
      <c r="J262" t="s">
        <v>70</v>
      </c>
      <c r="K262" t="s">
        <v>70</v>
      </c>
      <c r="L262" t="s">
        <v>437</v>
      </c>
      <c r="M262" t="s">
        <v>246</v>
      </c>
      <c r="N262" t="s">
        <v>843</v>
      </c>
      <c r="O262" s="22" t="s">
        <v>71</v>
      </c>
      <c r="P262" s="22" t="s">
        <v>92</v>
      </c>
      <c r="Q262" s="22" t="s">
        <v>456</v>
      </c>
      <c r="R262" s="22" t="s">
        <v>440</v>
      </c>
      <c r="S262" s="22" t="s">
        <v>74</v>
      </c>
      <c r="T262" s="34">
        <v>2.16</v>
      </c>
      <c r="U262" s="33">
        <v>46965</v>
      </c>
      <c r="V262" s="22" t="s">
        <v>1666</v>
      </c>
      <c r="W262" s="23" t="s">
        <v>1667</v>
      </c>
      <c r="X262" s="23" t="s">
        <v>442</v>
      </c>
      <c r="Z262" s="45">
        <v>201340.22556763899</v>
      </c>
      <c r="AA262" s="42">
        <v>1</v>
      </c>
      <c r="AB262" s="42">
        <v>103.55</v>
      </c>
      <c r="AC262" s="17">
        <v>0</v>
      </c>
      <c r="AD262" s="17">
        <v>208.48779999999999</v>
      </c>
      <c r="AH262" s="23" t="s">
        <v>1467</v>
      </c>
      <c r="AI262" s="23" t="s">
        <v>127</v>
      </c>
      <c r="AJ262" s="23" t="s">
        <v>111</v>
      </c>
    </row>
    <row r="263" spans="1:36" x14ac:dyDescent="0.2">
      <c r="A263" s="22">
        <v>170</v>
      </c>
      <c r="C263" t="s">
        <v>1663</v>
      </c>
      <c r="D263">
        <v>512764408</v>
      </c>
      <c r="E263" s="1" t="s">
        <v>433</v>
      </c>
      <c r="F263" t="s">
        <v>4863</v>
      </c>
      <c r="G263" t="s">
        <v>1665</v>
      </c>
      <c r="H263" t="s">
        <v>435</v>
      </c>
      <c r="I263" t="s">
        <v>1322</v>
      </c>
      <c r="J263" t="s">
        <v>70</v>
      </c>
      <c r="K263" t="s">
        <v>70</v>
      </c>
      <c r="L263" t="s">
        <v>1109</v>
      </c>
      <c r="M263" t="s">
        <v>246</v>
      </c>
      <c r="N263" t="s">
        <v>843</v>
      </c>
      <c r="O263" s="22" t="s">
        <v>71</v>
      </c>
      <c r="P263" s="22" t="s">
        <v>92</v>
      </c>
      <c r="Q263" s="22" t="s">
        <v>456</v>
      </c>
      <c r="R263" s="22" t="s">
        <v>440</v>
      </c>
      <c r="S263" s="22" t="s">
        <v>74</v>
      </c>
      <c r="T263" s="34">
        <v>2.16</v>
      </c>
      <c r="U263" s="33">
        <v>46965</v>
      </c>
      <c r="V263" s="22" t="s">
        <v>1666</v>
      </c>
      <c r="W263" s="23" t="s">
        <v>1668</v>
      </c>
      <c r="X263" s="23" t="s">
        <v>442</v>
      </c>
      <c r="Z263" s="45">
        <v>3020103.3835145901</v>
      </c>
      <c r="AA263" s="42">
        <v>1</v>
      </c>
      <c r="AB263" s="42">
        <v>102.8061</v>
      </c>
      <c r="AC263" s="17">
        <v>0</v>
      </c>
      <c r="AD263" s="17">
        <v>3104.8505</v>
      </c>
      <c r="AH263" s="23" t="s">
        <v>1669</v>
      </c>
      <c r="AI263" s="23" t="s">
        <v>858</v>
      </c>
      <c r="AJ263" s="23" t="s">
        <v>692</v>
      </c>
    </row>
    <row r="264" spans="1:36" x14ac:dyDescent="0.2">
      <c r="A264" s="22">
        <v>170</v>
      </c>
      <c r="C264" t="s">
        <v>1670</v>
      </c>
      <c r="D264">
        <v>520039959</v>
      </c>
      <c r="E264" s="1" t="s">
        <v>433</v>
      </c>
      <c r="F264" t="s">
        <v>1671</v>
      </c>
      <c r="G264" t="s">
        <v>1672</v>
      </c>
      <c r="H264" t="s">
        <v>435</v>
      </c>
      <c r="I264" t="s">
        <v>1322</v>
      </c>
      <c r="J264" t="s">
        <v>70</v>
      </c>
      <c r="K264" t="s">
        <v>70</v>
      </c>
      <c r="L264" t="s">
        <v>437</v>
      </c>
      <c r="M264" t="s">
        <v>246</v>
      </c>
      <c r="N264" t="s">
        <v>483</v>
      </c>
      <c r="O264" s="22" t="s">
        <v>71</v>
      </c>
      <c r="P264" s="22" t="s">
        <v>92</v>
      </c>
      <c r="Q264" s="22" t="s">
        <v>456</v>
      </c>
      <c r="R264" s="22" t="s">
        <v>440</v>
      </c>
      <c r="S264" s="22" t="s">
        <v>74</v>
      </c>
      <c r="T264" s="34">
        <v>1.67</v>
      </c>
      <c r="U264" s="33">
        <v>46766</v>
      </c>
      <c r="V264" s="22" t="s">
        <v>1673</v>
      </c>
      <c r="W264" s="23" t="s">
        <v>1674</v>
      </c>
      <c r="X264" s="23" t="s">
        <v>442</v>
      </c>
      <c r="Z264" s="45">
        <v>1085962.06330332</v>
      </c>
      <c r="AA264" s="42">
        <v>1</v>
      </c>
      <c r="AB264" s="42">
        <v>103.44</v>
      </c>
      <c r="AC264" s="17">
        <v>0</v>
      </c>
      <c r="AD264" s="17">
        <v>1123.31916</v>
      </c>
      <c r="AH264" s="23" t="s">
        <v>1675</v>
      </c>
      <c r="AI264" s="23" t="s">
        <v>1301</v>
      </c>
      <c r="AJ264" s="23" t="s">
        <v>135</v>
      </c>
    </row>
    <row r="265" spans="1:36" x14ac:dyDescent="0.2">
      <c r="A265" s="22">
        <v>170</v>
      </c>
      <c r="C265" t="s">
        <v>1676</v>
      </c>
      <c r="D265">
        <v>514328004</v>
      </c>
      <c r="E265" s="1" t="s">
        <v>433</v>
      </c>
      <c r="F265" t="s">
        <v>1677</v>
      </c>
      <c r="G265" t="s">
        <v>1678</v>
      </c>
      <c r="H265" t="s">
        <v>435</v>
      </c>
      <c r="I265" t="s">
        <v>1322</v>
      </c>
      <c r="J265" t="s">
        <v>70</v>
      </c>
      <c r="K265" t="s">
        <v>70</v>
      </c>
      <c r="L265" t="s">
        <v>437</v>
      </c>
      <c r="M265" t="s">
        <v>246</v>
      </c>
      <c r="N265" t="s">
        <v>483</v>
      </c>
      <c r="O265" s="22" t="s">
        <v>71</v>
      </c>
      <c r="P265" s="22" t="s">
        <v>465</v>
      </c>
      <c r="Q265" s="22" t="s">
        <v>465</v>
      </c>
      <c r="R265" s="22" t="s">
        <v>465</v>
      </c>
      <c r="S265" s="22" t="s">
        <v>74</v>
      </c>
      <c r="T265" s="34">
        <v>1.05</v>
      </c>
      <c r="U265" s="33">
        <v>46203</v>
      </c>
      <c r="V265" s="22" t="s">
        <v>716</v>
      </c>
      <c r="W265" s="23" t="s">
        <v>1679</v>
      </c>
      <c r="X265" s="23" t="s">
        <v>442</v>
      </c>
      <c r="Z265" s="45">
        <v>1661056.86093302</v>
      </c>
      <c r="AA265" s="42">
        <v>1</v>
      </c>
      <c r="AB265" s="42">
        <v>97.27</v>
      </c>
      <c r="AC265" s="17">
        <v>0</v>
      </c>
      <c r="AD265" s="17">
        <v>1615.71001</v>
      </c>
      <c r="AH265" s="23" t="s">
        <v>731</v>
      </c>
      <c r="AI265" s="23" t="s">
        <v>129</v>
      </c>
      <c r="AJ265" s="23" t="s">
        <v>151</v>
      </c>
    </row>
    <row r="266" spans="1:36" x14ac:dyDescent="0.2">
      <c r="A266" s="22">
        <v>170</v>
      </c>
      <c r="C266" t="s">
        <v>1680</v>
      </c>
      <c r="D266">
        <v>550263107</v>
      </c>
      <c r="E266" s="1" t="s">
        <v>1386</v>
      </c>
      <c r="F266" t="s">
        <v>1681</v>
      </c>
      <c r="G266" t="s">
        <v>1682</v>
      </c>
      <c r="H266" t="s">
        <v>435</v>
      </c>
      <c r="I266" t="s">
        <v>1322</v>
      </c>
      <c r="J266" t="s">
        <v>70</v>
      </c>
      <c r="K266" t="s">
        <v>70</v>
      </c>
      <c r="L266" t="s">
        <v>437</v>
      </c>
      <c r="M266" t="s">
        <v>246</v>
      </c>
      <c r="N266" t="s">
        <v>1389</v>
      </c>
      <c r="O266" s="22" t="s">
        <v>71</v>
      </c>
      <c r="P266" s="22" t="s">
        <v>821</v>
      </c>
      <c r="Q266" s="22" t="s">
        <v>73</v>
      </c>
      <c r="R266" s="22" t="s">
        <v>440</v>
      </c>
      <c r="S266" s="22" t="s">
        <v>74</v>
      </c>
      <c r="T266" s="34">
        <v>3.37</v>
      </c>
      <c r="U266" s="33">
        <v>47391</v>
      </c>
      <c r="V266" s="22" t="s">
        <v>1339</v>
      </c>
      <c r="W266" s="23" t="s">
        <v>1593</v>
      </c>
      <c r="X266" s="23" t="s">
        <v>442</v>
      </c>
      <c r="Z266" s="45">
        <v>3392254.3477934101</v>
      </c>
      <c r="AA266" s="42">
        <v>1</v>
      </c>
      <c r="AB266" s="42">
        <v>103.63</v>
      </c>
      <c r="AC266" s="17">
        <v>0</v>
      </c>
      <c r="AD266" s="17">
        <v>3515.39318</v>
      </c>
      <c r="AH266" s="23" t="s">
        <v>599</v>
      </c>
      <c r="AI266" s="23" t="s">
        <v>1458</v>
      </c>
      <c r="AJ266" s="23" t="s">
        <v>126</v>
      </c>
    </row>
    <row r="267" spans="1:36" x14ac:dyDescent="0.2">
      <c r="A267" s="22">
        <v>170</v>
      </c>
      <c r="C267" t="s">
        <v>446</v>
      </c>
      <c r="D267">
        <v>520025438</v>
      </c>
      <c r="E267" s="1" t="s">
        <v>433</v>
      </c>
      <c r="F267" t="s">
        <v>1683</v>
      </c>
      <c r="G267" t="s">
        <v>1684</v>
      </c>
      <c r="H267" t="s">
        <v>435</v>
      </c>
      <c r="I267" t="s">
        <v>1322</v>
      </c>
      <c r="J267" t="s">
        <v>70</v>
      </c>
      <c r="K267" t="s">
        <v>70</v>
      </c>
      <c r="L267" t="s">
        <v>437</v>
      </c>
      <c r="M267" t="s">
        <v>246</v>
      </c>
      <c r="N267" t="s">
        <v>438</v>
      </c>
      <c r="O267" s="22" t="s">
        <v>71</v>
      </c>
      <c r="P267" s="22" t="s">
        <v>579</v>
      </c>
      <c r="Q267" s="22" t="s">
        <v>73</v>
      </c>
      <c r="R267" s="22" t="s">
        <v>440</v>
      </c>
      <c r="S267" s="22" t="s">
        <v>74</v>
      </c>
      <c r="T267" s="34">
        <v>2.5</v>
      </c>
      <c r="U267" s="33">
        <v>46745</v>
      </c>
      <c r="V267" s="22" t="s">
        <v>1685</v>
      </c>
      <c r="W267" s="23" t="s">
        <v>1660</v>
      </c>
      <c r="X267" s="23" t="s">
        <v>442</v>
      </c>
      <c r="Z267" s="45">
        <v>7027193.8009077301</v>
      </c>
      <c r="AA267" s="42">
        <v>1</v>
      </c>
      <c r="AB267" s="42">
        <v>104.13</v>
      </c>
      <c r="AC267" s="17">
        <v>0</v>
      </c>
      <c r="AD267" s="17">
        <v>7317.4169000000002</v>
      </c>
      <c r="AH267" s="23" t="s">
        <v>1686</v>
      </c>
      <c r="AI267" s="23" t="s">
        <v>1687</v>
      </c>
      <c r="AJ267" s="23" t="s">
        <v>343</v>
      </c>
    </row>
    <row r="268" spans="1:36" x14ac:dyDescent="0.2">
      <c r="A268" s="22">
        <v>170</v>
      </c>
      <c r="C268" t="s">
        <v>1514</v>
      </c>
      <c r="D268">
        <v>520044322</v>
      </c>
      <c r="E268" s="1" t="s">
        <v>433</v>
      </c>
      <c r="F268" t="s">
        <v>1688</v>
      </c>
      <c r="G268" t="s">
        <v>1689</v>
      </c>
      <c r="H268" t="s">
        <v>435</v>
      </c>
      <c r="I268" t="s">
        <v>1322</v>
      </c>
      <c r="J268" t="s">
        <v>70</v>
      </c>
      <c r="K268" t="s">
        <v>70</v>
      </c>
      <c r="L268" t="s">
        <v>437</v>
      </c>
      <c r="M268" t="s">
        <v>246</v>
      </c>
      <c r="N268" t="s">
        <v>1389</v>
      </c>
      <c r="O268" s="22" t="s">
        <v>71</v>
      </c>
      <c r="P268" s="22" t="s">
        <v>92</v>
      </c>
      <c r="Q268" s="22" t="s">
        <v>456</v>
      </c>
      <c r="R268" s="22" t="s">
        <v>440</v>
      </c>
      <c r="S268" s="22" t="s">
        <v>74</v>
      </c>
      <c r="T268" s="34">
        <v>5.04</v>
      </c>
      <c r="U268" s="33">
        <v>48579</v>
      </c>
      <c r="V268" s="22" t="s">
        <v>1690</v>
      </c>
      <c r="W268" s="23" t="s">
        <v>1374</v>
      </c>
      <c r="X268" s="23" t="s">
        <v>442</v>
      </c>
      <c r="Z268" s="45">
        <v>5313416.4045902696</v>
      </c>
      <c r="AA268" s="42">
        <v>1</v>
      </c>
      <c r="AB268" s="42">
        <v>105.32</v>
      </c>
      <c r="AC268" s="17">
        <v>0</v>
      </c>
      <c r="AD268" s="17">
        <v>5596.0901599999997</v>
      </c>
      <c r="AH268" s="23" t="s">
        <v>1686</v>
      </c>
      <c r="AI268" s="23" t="s">
        <v>778</v>
      </c>
      <c r="AJ268" s="23" t="s">
        <v>493</v>
      </c>
    </row>
    <row r="269" spans="1:36" x14ac:dyDescent="0.2">
      <c r="A269" s="22">
        <v>170</v>
      </c>
      <c r="C269" t="s">
        <v>809</v>
      </c>
      <c r="D269">
        <v>520025586</v>
      </c>
      <c r="E269" s="1" t="s">
        <v>433</v>
      </c>
      <c r="F269" t="s">
        <v>1691</v>
      </c>
      <c r="G269" t="s">
        <v>1692</v>
      </c>
      <c r="H269" t="s">
        <v>435</v>
      </c>
      <c r="I269" t="s">
        <v>1322</v>
      </c>
      <c r="J269" t="s">
        <v>70</v>
      </c>
      <c r="K269" t="s">
        <v>70</v>
      </c>
      <c r="L269" t="s">
        <v>437</v>
      </c>
      <c r="M269" t="s">
        <v>246</v>
      </c>
      <c r="N269" t="s">
        <v>464</v>
      </c>
      <c r="O269" s="22" t="s">
        <v>71</v>
      </c>
      <c r="P269" s="22" t="s">
        <v>465</v>
      </c>
      <c r="Q269" s="22" t="s">
        <v>465</v>
      </c>
      <c r="R269" s="22" t="s">
        <v>465</v>
      </c>
      <c r="S269" s="22" t="s">
        <v>74</v>
      </c>
      <c r="T269" s="34">
        <v>5.98</v>
      </c>
      <c r="U269" s="33">
        <v>49490</v>
      </c>
      <c r="V269" s="22" t="s">
        <v>1693</v>
      </c>
      <c r="W269" s="23" t="s">
        <v>1694</v>
      </c>
      <c r="X269" s="23" t="s">
        <v>442</v>
      </c>
      <c r="Z269" s="45">
        <v>4135519.2372780298</v>
      </c>
      <c r="AA269" s="42">
        <v>1</v>
      </c>
      <c r="AB269" s="42">
        <v>108.75</v>
      </c>
      <c r="AC269" s="17">
        <v>0</v>
      </c>
      <c r="AD269" s="17">
        <v>4497.3771699999998</v>
      </c>
      <c r="AH269" s="23" t="s">
        <v>1695</v>
      </c>
      <c r="AI269" s="23" t="s">
        <v>486</v>
      </c>
      <c r="AJ269" s="23" t="s">
        <v>1076</v>
      </c>
    </row>
    <row r="270" spans="1:36" x14ac:dyDescent="0.2">
      <c r="A270" s="22">
        <v>170</v>
      </c>
      <c r="C270" t="s">
        <v>1696</v>
      </c>
      <c r="D270">
        <v>520033309</v>
      </c>
      <c r="E270" s="1" t="s">
        <v>433</v>
      </c>
      <c r="F270" t="s">
        <v>1697</v>
      </c>
      <c r="G270" t="s">
        <v>1698</v>
      </c>
      <c r="H270" t="s">
        <v>435</v>
      </c>
      <c r="I270" t="s">
        <v>1322</v>
      </c>
      <c r="J270" t="s">
        <v>70</v>
      </c>
      <c r="K270" t="s">
        <v>70</v>
      </c>
      <c r="L270" t="s">
        <v>437</v>
      </c>
      <c r="M270" t="s">
        <v>246</v>
      </c>
      <c r="N270" t="s">
        <v>483</v>
      </c>
      <c r="O270" s="22" t="s">
        <v>71</v>
      </c>
      <c r="P270" s="22" t="s">
        <v>1103</v>
      </c>
      <c r="Q270" s="22" t="s">
        <v>73</v>
      </c>
      <c r="R270" s="22" t="s">
        <v>1699</v>
      </c>
      <c r="S270" s="22" t="s">
        <v>74</v>
      </c>
      <c r="T270" s="34">
        <v>2.13</v>
      </c>
      <c r="U270" s="33">
        <v>46753</v>
      </c>
      <c r="V270" s="22" t="s">
        <v>1700</v>
      </c>
      <c r="W270" s="23" t="s">
        <v>1701</v>
      </c>
      <c r="X270" s="23" t="s">
        <v>442</v>
      </c>
      <c r="Z270" s="45">
        <v>2095951.7481591201</v>
      </c>
      <c r="AA270" s="42">
        <v>1</v>
      </c>
      <c r="AB270" s="42">
        <v>100.26</v>
      </c>
      <c r="AC270" s="17">
        <v>0</v>
      </c>
      <c r="AD270" s="17">
        <v>2101.4012200000002</v>
      </c>
      <c r="AH270" s="23" t="s">
        <v>1702</v>
      </c>
      <c r="AI270" s="23" t="s">
        <v>144</v>
      </c>
      <c r="AJ270" s="23" t="s">
        <v>167</v>
      </c>
    </row>
    <row r="271" spans="1:36" x14ac:dyDescent="0.2">
      <c r="A271" s="22">
        <v>170</v>
      </c>
      <c r="C271" t="s">
        <v>1703</v>
      </c>
      <c r="D271">
        <v>520039660</v>
      </c>
      <c r="E271" s="1" t="s">
        <v>433</v>
      </c>
      <c r="F271" t="s">
        <v>1704</v>
      </c>
      <c r="G271" t="s">
        <v>1705</v>
      </c>
      <c r="H271" t="s">
        <v>435</v>
      </c>
      <c r="I271" t="s">
        <v>1322</v>
      </c>
      <c r="J271" t="s">
        <v>70</v>
      </c>
      <c r="K271" t="s">
        <v>70</v>
      </c>
      <c r="L271" t="s">
        <v>437</v>
      </c>
      <c r="M271" t="s">
        <v>246</v>
      </c>
      <c r="N271" t="s">
        <v>483</v>
      </c>
      <c r="O271" s="22" t="s">
        <v>71</v>
      </c>
      <c r="P271" s="22" t="s">
        <v>215</v>
      </c>
      <c r="Q271" s="22" t="s">
        <v>456</v>
      </c>
      <c r="R271" s="22" t="s">
        <v>1699</v>
      </c>
      <c r="S271" s="22" t="s">
        <v>74</v>
      </c>
      <c r="T271" s="34">
        <v>3.71</v>
      </c>
      <c r="U271" s="33">
        <v>48914</v>
      </c>
      <c r="V271" s="22" t="s">
        <v>1706</v>
      </c>
      <c r="W271" s="23" t="s">
        <v>1633</v>
      </c>
      <c r="X271" s="23" t="s">
        <v>442</v>
      </c>
      <c r="Z271" s="45">
        <v>3165806.5934170401</v>
      </c>
      <c r="AA271" s="42">
        <v>1</v>
      </c>
      <c r="AB271" s="42">
        <v>105.84</v>
      </c>
      <c r="AC271" s="17">
        <v>0</v>
      </c>
      <c r="AD271" s="17">
        <v>3350.6896999999999</v>
      </c>
      <c r="AH271" s="23" t="s">
        <v>1707</v>
      </c>
      <c r="AI271" s="23" t="s">
        <v>667</v>
      </c>
      <c r="AJ271" s="23" t="s">
        <v>156</v>
      </c>
    </row>
    <row r="272" spans="1:36" x14ac:dyDescent="0.2">
      <c r="A272" s="22">
        <v>170</v>
      </c>
      <c r="C272" t="s">
        <v>1708</v>
      </c>
      <c r="D272">
        <v>512287517</v>
      </c>
      <c r="E272" s="1" t="s">
        <v>433</v>
      </c>
      <c r="F272" t="s">
        <v>1709</v>
      </c>
      <c r="G272" t="s">
        <v>1710</v>
      </c>
      <c r="H272" t="s">
        <v>435</v>
      </c>
      <c r="I272" t="s">
        <v>1322</v>
      </c>
      <c r="J272" t="s">
        <v>70</v>
      </c>
      <c r="K272" t="s">
        <v>70</v>
      </c>
      <c r="L272" t="s">
        <v>437</v>
      </c>
      <c r="M272" t="s">
        <v>246</v>
      </c>
      <c r="N272" t="s">
        <v>483</v>
      </c>
      <c r="O272" s="22" t="s">
        <v>71</v>
      </c>
      <c r="P272" s="22" t="s">
        <v>465</v>
      </c>
      <c r="Q272" s="22" t="s">
        <v>465</v>
      </c>
      <c r="R272" s="22" t="s">
        <v>465</v>
      </c>
      <c r="S272" s="22" t="s">
        <v>74</v>
      </c>
      <c r="T272" s="34">
        <v>2.92</v>
      </c>
      <c r="U272" s="33">
        <v>47208</v>
      </c>
      <c r="V272" s="22" t="s">
        <v>1700</v>
      </c>
      <c r="W272" s="23" t="s">
        <v>1679</v>
      </c>
      <c r="X272" s="23" t="s">
        <v>442</v>
      </c>
      <c r="Z272" s="45">
        <v>2095079.2738483299</v>
      </c>
      <c r="AA272" s="42">
        <v>1</v>
      </c>
      <c r="AB272" s="42">
        <v>99</v>
      </c>
      <c r="AC272" s="17">
        <v>0</v>
      </c>
      <c r="AD272" s="17">
        <v>2074.1284799999999</v>
      </c>
      <c r="AH272" s="23" t="s">
        <v>1711</v>
      </c>
      <c r="AI272" s="23" t="s">
        <v>755</v>
      </c>
      <c r="AJ272" s="23" t="s">
        <v>167</v>
      </c>
    </row>
    <row r="273" spans="1:36" x14ac:dyDescent="0.2">
      <c r="A273" s="22">
        <v>170</v>
      </c>
      <c r="C273" t="s">
        <v>1712</v>
      </c>
      <c r="D273">
        <v>520039868</v>
      </c>
      <c r="E273" s="1" t="s">
        <v>433</v>
      </c>
      <c r="F273" t="s">
        <v>4864</v>
      </c>
      <c r="G273" t="s">
        <v>1713</v>
      </c>
      <c r="H273" t="s">
        <v>435</v>
      </c>
      <c r="I273" t="s">
        <v>1322</v>
      </c>
      <c r="J273" t="s">
        <v>70</v>
      </c>
      <c r="K273" t="s">
        <v>70</v>
      </c>
      <c r="L273" t="s">
        <v>1109</v>
      </c>
      <c r="M273" t="s">
        <v>246</v>
      </c>
      <c r="N273" t="s">
        <v>832</v>
      </c>
      <c r="O273" s="22" t="s">
        <v>71</v>
      </c>
      <c r="P273" s="22" t="s">
        <v>398</v>
      </c>
      <c r="Q273" s="22" t="s">
        <v>456</v>
      </c>
      <c r="R273" s="22" t="s">
        <v>1699</v>
      </c>
      <c r="S273" s="22" t="s">
        <v>74</v>
      </c>
      <c r="T273" s="34">
        <v>2.99</v>
      </c>
      <c r="U273" s="33">
        <v>47573</v>
      </c>
      <c r="V273" s="22" t="s">
        <v>319</v>
      </c>
      <c r="W273" s="23" t="s">
        <v>1667</v>
      </c>
      <c r="X273" s="23" t="s">
        <v>442</v>
      </c>
      <c r="Z273" s="45">
        <v>3020103.3835145901</v>
      </c>
      <c r="AA273" s="42">
        <v>1</v>
      </c>
      <c r="AB273" s="42">
        <v>97.185100000000006</v>
      </c>
      <c r="AC273" s="17">
        <v>0</v>
      </c>
      <c r="AD273" s="17">
        <v>2935.09049</v>
      </c>
      <c r="AH273" s="23" t="s">
        <v>1714</v>
      </c>
      <c r="AI273" s="23" t="s">
        <v>1715</v>
      </c>
      <c r="AJ273" s="23" t="s">
        <v>101</v>
      </c>
    </row>
    <row r="274" spans="1:36" x14ac:dyDescent="0.2">
      <c r="A274" s="22">
        <v>170</v>
      </c>
      <c r="C274" t="s">
        <v>1584</v>
      </c>
      <c r="D274">
        <v>510607328</v>
      </c>
      <c r="E274" s="1" t="s">
        <v>433</v>
      </c>
      <c r="F274" t="s">
        <v>4865</v>
      </c>
      <c r="G274" t="s">
        <v>1651</v>
      </c>
      <c r="H274" t="s">
        <v>435</v>
      </c>
      <c r="I274" t="s">
        <v>1322</v>
      </c>
      <c r="J274" t="s">
        <v>70</v>
      </c>
      <c r="K274" t="s">
        <v>70</v>
      </c>
      <c r="L274" t="s">
        <v>1109</v>
      </c>
      <c r="M274" t="s">
        <v>246</v>
      </c>
      <c r="N274" t="s">
        <v>497</v>
      </c>
      <c r="O274" s="22" t="s">
        <v>71</v>
      </c>
      <c r="P274" s="22" t="s">
        <v>92</v>
      </c>
      <c r="Q274" s="22" t="s">
        <v>456</v>
      </c>
      <c r="R274" s="22" t="s">
        <v>440</v>
      </c>
      <c r="S274" s="22" t="s">
        <v>74</v>
      </c>
      <c r="T274" s="34">
        <v>4.1399999999999997</v>
      </c>
      <c r="U274" s="33">
        <v>49278</v>
      </c>
      <c r="V274" s="22" t="s">
        <v>1652</v>
      </c>
      <c r="W274" s="23" t="s">
        <v>1716</v>
      </c>
      <c r="X274" s="23" t="s">
        <v>442</v>
      </c>
      <c r="Z274" s="45">
        <v>2348969.2982891202</v>
      </c>
      <c r="AA274" s="42">
        <v>1</v>
      </c>
      <c r="AB274" s="42">
        <v>102.04949999999999</v>
      </c>
      <c r="AC274" s="17">
        <v>0</v>
      </c>
      <c r="AD274" s="17">
        <v>2397.1114200000002</v>
      </c>
      <c r="AH274" s="23" t="s">
        <v>773</v>
      </c>
      <c r="AI274" s="23" t="s">
        <v>337</v>
      </c>
      <c r="AJ274" s="23" t="s">
        <v>150</v>
      </c>
    </row>
    <row r="275" spans="1:36" x14ac:dyDescent="0.2">
      <c r="A275" s="22">
        <v>170</v>
      </c>
      <c r="C275" t="s">
        <v>1663</v>
      </c>
      <c r="D275">
        <v>512764408</v>
      </c>
      <c r="E275" s="1" t="s">
        <v>433</v>
      </c>
      <c r="F275" t="s">
        <v>4866</v>
      </c>
      <c r="G275" t="s">
        <v>1665</v>
      </c>
      <c r="H275" t="s">
        <v>435</v>
      </c>
      <c r="I275" t="s">
        <v>1322</v>
      </c>
      <c r="J275" t="s">
        <v>70</v>
      </c>
      <c r="K275" t="s">
        <v>70</v>
      </c>
      <c r="L275" t="s">
        <v>1109</v>
      </c>
      <c r="M275" t="s">
        <v>246</v>
      </c>
      <c r="N275" t="s">
        <v>843</v>
      </c>
      <c r="O275" s="22" t="s">
        <v>71</v>
      </c>
      <c r="P275" s="22" t="s">
        <v>92</v>
      </c>
      <c r="Q275" s="22" t="s">
        <v>456</v>
      </c>
      <c r="R275" s="22" t="s">
        <v>440</v>
      </c>
      <c r="S275" s="22" t="s">
        <v>74</v>
      </c>
      <c r="T275" s="34">
        <v>2.16</v>
      </c>
      <c r="U275" s="33">
        <v>46965</v>
      </c>
      <c r="V275" s="22" t="s">
        <v>1666</v>
      </c>
      <c r="W275" s="23" t="s">
        <v>1668</v>
      </c>
      <c r="X275" s="23" t="s">
        <v>442</v>
      </c>
      <c r="Z275" s="45">
        <v>2583866.2281180401</v>
      </c>
      <c r="AA275" s="42">
        <v>1</v>
      </c>
      <c r="AB275" s="42">
        <v>102.90989999999999</v>
      </c>
      <c r="AC275" s="17">
        <v>0</v>
      </c>
      <c r="AD275" s="17">
        <v>2659.0541499999999</v>
      </c>
      <c r="AH275" s="23" t="s">
        <v>1717</v>
      </c>
      <c r="AI275" s="23" t="s">
        <v>1718</v>
      </c>
      <c r="AJ275" s="23" t="s">
        <v>445</v>
      </c>
    </row>
    <row r="276" spans="1:36" x14ac:dyDescent="0.2">
      <c r="A276" s="22">
        <v>170</v>
      </c>
      <c r="C276" t="s">
        <v>1719</v>
      </c>
      <c r="D276">
        <v>1838863</v>
      </c>
      <c r="E276" s="1" t="s">
        <v>462</v>
      </c>
      <c r="F276" t="s">
        <v>1720</v>
      </c>
      <c r="G276" t="s">
        <v>1721</v>
      </c>
      <c r="H276" t="s">
        <v>435</v>
      </c>
      <c r="I276" t="s">
        <v>1322</v>
      </c>
      <c r="J276" t="s">
        <v>70</v>
      </c>
      <c r="K276" t="s">
        <v>70</v>
      </c>
      <c r="L276" t="s">
        <v>437</v>
      </c>
      <c r="M276" t="s">
        <v>246</v>
      </c>
      <c r="N276" t="s">
        <v>497</v>
      </c>
      <c r="O276" s="22" t="s">
        <v>71</v>
      </c>
      <c r="P276" s="22" t="s">
        <v>579</v>
      </c>
      <c r="Q276" s="22" t="s">
        <v>73</v>
      </c>
      <c r="R276" s="22" t="s">
        <v>440</v>
      </c>
      <c r="S276" s="22" t="s">
        <v>74</v>
      </c>
      <c r="T276" s="34">
        <v>2.35</v>
      </c>
      <c r="U276" s="33">
        <v>46660</v>
      </c>
      <c r="V276" s="22" t="s">
        <v>1722</v>
      </c>
      <c r="W276" s="23" t="s">
        <v>1723</v>
      </c>
      <c r="X276" s="23" t="s">
        <v>442</v>
      </c>
      <c r="Z276" s="45">
        <v>1686279.8066838</v>
      </c>
      <c r="AA276" s="42">
        <v>1</v>
      </c>
      <c r="AB276" s="42">
        <v>101.26</v>
      </c>
      <c r="AC276" s="17">
        <v>0</v>
      </c>
      <c r="AD276" s="17">
        <v>1707.52693</v>
      </c>
      <c r="AH276" s="23" t="s">
        <v>1724</v>
      </c>
      <c r="AI276" s="23" t="s">
        <v>751</v>
      </c>
      <c r="AJ276" s="23" t="s">
        <v>113</v>
      </c>
    </row>
    <row r="277" spans="1:36" x14ac:dyDescent="0.2">
      <c r="A277" s="22">
        <v>170</v>
      </c>
      <c r="C277" t="s">
        <v>1496</v>
      </c>
      <c r="D277">
        <v>513230029</v>
      </c>
      <c r="E277" s="1" t="s">
        <v>433</v>
      </c>
      <c r="F277" t="s">
        <v>1725</v>
      </c>
      <c r="G277" t="s">
        <v>1726</v>
      </c>
      <c r="H277" t="s">
        <v>435</v>
      </c>
      <c r="I277" t="s">
        <v>1322</v>
      </c>
      <c r="J277" t="s">
        <v>70</v>
      </c>
      <c r="K277" t="s">
        <v>70</v>
      </c>
      <c r="L277" t="s">
        <v>437</v>
      </c>
      <c r="M277" t="s">
        <v>246</v>
      </c>
      <c r="N277" t="s">
        <v>512</v>
      </c>
      <c r="O277" s="22" t="s">
        <v>71</v>
      </c>
      <c r="P277" s="22" t="s">
        <v>202</v>
      </c>
      <c r="Q277" s="22" t="s">
        <v>456</v>
      </c>
      <c r="R277" s="22" t="s">
        <v>440</v>
      </c>
      <c r="S277" s="22" t="s">
        <v>74</v>
      </c>
      <c r="T277" s="34">
        <v>6.25</v>
      </c>
      <c r="U277" s="33">
        <v>50405</v>
      </c>
      <c r="V277" s="22" t="s">
        <v>1652</v>
      </c>
      <c r="W277" s="23" t="s">
        <v>1596</v>
      </c>
      <c r="X277" s="23" t="s">
        <v>442</v>
      </c>
      <c r="Z277" s="45">
        <v>2476976.38019939</v>
      </c>
      <c r="AA277" s="42">
        <v>1</v>
      </c>
      <c r="AB277" s="42">
        <v>105.78</v>
      </c>
      <c r="AC277" s="17">
        <v>0</v>
      </c>
      <c r="AD277" s="17">
        <v>2620.14561</v>
      </c>
      <c r="AH277" s="23" t="s">
        <v>1156</v>
      </c>
      <c r="AI277" s="23" t="s">
        <v>1727</v>
      </c>
      <c r="AJ277" s="23" t="s">
        <v>445</v>
      </c>
    </row>
    <row r="278" spans="1:36" x14ac:dyDescent="0.2">
      <c r="A278" s="22">
        <v>170</v>
      </c>
      <c r="C278" t="s">
        <v>1496</v>
      </c>
      <c r="D278">
        <v>513230029</v>
      </c>
      <c r="E278" s="1" t="s">
        <v>433</v>
      </c>
      <c r="F278" t="s">
        <v>1728</v>
      </c>
      <c r="G278" t="s">
        <v>1729</v>
      </c>
      <c r="H278" t="s">
        <v>435</v>
      </c>
      <c r="I278" t="s">
        <v>1322</v>
      </c>
      <c r="J278" t="s">
        <v>70</v>
      </c>
      <c r="K278" t="s">
        <v>70</v>
      </c>
      <c r="L278" t="s">
        <v>437</v>
      </c>
      <c r="M278" t="s">
        <v>246</v>
      </c>
      <c r="N278" t="s">
        <v>512</v>
      </c>
      <c r="O278" s="22" t="s">
        <v>71</v>
      </c>
      <c r="P278" s="22" t="s">
        <v>202</v>
      </c>
      <c r="Q278" s="22" t="s">
        <v>456</v>
      </c>
      <c r="R278" s="22" t="s">
        <v>440</v>
      </c>
      <c r="S278" s="22" t="s">
        <v>74</v>
      </c>
      <c r="T278" s="34">
        <v>6.87</v>
      </c>
      <c r="U278" s="33">
        <v>50770</v>
      </c>
      <c r="V278" s="22" t="s">
        <v>1652</v>
      </c>
      <c r="W278" s="23" t="s">
        <v>1730</v>
      </c>
      <c r="X278" s="23" t="s">
        <v>442</v>
      </c>
      <c r="Z278" s="45">
        <v>1458877.71775885</v>
      </c>
      <c r="AA278" s="42">
        <v>1</v>
      </c>
      <c r="AB278" s="42">
        <v>105.72</v>
      </c>
      <c r="AC278" s="17">
        <v>0</v>
      </c>
      <c r="AD278" s="17">
        <v>1542.3255200000001</v>
      </c>
      <c r="AH278" s="23" t="s">
        <v>1731</v>
      </c>
      <c r="AI278" s="23" t="s">
        <v>119</v>
      </c>
      <c r="AJ278" s="23" t="s">
        <v>151</v>
      </c>
    </row>
    <row r="279" spans="1:36" x14ac:dyDescent="0.2">
      <c r="A279" s="22">
        <v>170</v>
      </c>
      <c r="C279" t="s">
        <v>1563</v>
      </c>
      <c r="D279">
        <v>520038605</v>
      </c>
      <c r="E279" s="1" t="s">
        <v>433</v>
      </c>
      <c r="F279" t="s">
        <v>1732</v>
      </c>
      <c r="G279" t="s">
        <v>1733</v>
      </c>
      <c r="H279" t="s">
        <v>435</v>
      </c>
      <c r="I279" t="s">
        <v>1322</v>
      </c>
      <c r="J279" t="s">
        <v>70</v>
      </c>
      <c r="K279" t="s">
        <v>70</v>
      </c>
      <c r="L279" t="s">
        <v>437</v>
      </c>
      <c r="M279" t="s">
        <v>246</v>
      </c>
      <c r="N279" t="s">
        <v>483</v>
      </c>
      <c r="O279" s="22" t="s">
        <v>71</v>
      </c>
      <c r="P279" s="22" t="s">
        <v>92</v>
      </c>
      <c r="Q279" s="22" t="s">
        <v>456</v>
      </c>
      <c r="R279" s="22" t="s">
        <v>440</v>
      </c>
      <c r="S279" s="22" t="s">
        <v>74</v>
      </c>
      <c r="T279" s="34">
        <v>3.28</v>
      </c>
      <c r="U279" s="33">
        <v>47483</v>
      </c>
      <c r="V279" s="22" t="s">
        <v>1734</v>
      </c>
      <c r="W279" s="23" t="s">
        <v>1735</v>
      </c>
      <c r="X279" s="23" t="s">
        <v>442</v>
      </c>
      <c r="Z279" s="45">
        <v>1895769.9000225801</v>
      </c>
      <c r="AA279" s="42">
        <v>1</v>
      </c>
      <c r="AB279" s="42">
        <v>101.05</v>
      </c>
      <c r="AC279" s="17">
        <v>0</v>
      </c>
      <c r="AD279" s="17">
        <v>1915.6754800000001</v>
      </c>
      <c r="AH279" s="23" t="s">
        <v>1736</v>
      </c>
      <c r="AI279" s="23" t="s">
        <v>1737</v>
      </c>
      <c r="AJ279" s="23" t="s">
        <v>110</v>
      </c>
    </row>
    <row r="280" spans="1:36" x14ac:dyDescent="0.2">
      <c r="A280" s="22">
        <v>170</v>
      </c>
      <c r="C280" t="s">
        <v>1523</v>
      </c>
      <c r="D280">
        <v>510488190</v>
      </c>
      <c r="E280" s="1" t="s">
        <v>433</v>
      </c>
      <c r="F280" t="s">
        <v>1738</v>
      </c>
      <c r="G280" t="s">
        <v>1739</v>
      </c>
      <c r="H280" t="s">
        <v>435</v>
      </c>
      <c r="I280" t="s">
        <v>1322</v>
      </c>
      <c r="J280" t="s">
        <v>70</v>
      </c>
      <c r="K280" t="s">
        <v>70</v>
      </c>
      <c r="L280" t="s">
        <v>437</v>
      </c>
      <c r="M280" t="s">
        <v>246</v>
      </c>
      <c r="N280" t="s">
        <v>483</v>
      </c>
      <c r="O280" s="22" t="s">
        <v>71</v>
      </c>
      <c r="P280" s="22" t="s">
        <v>448</v>
      </c>
      <c r="Q280" s="22" t="s">
        <v>73</v>
      </c>
      <c r="R280" s="22" t="s">
        <v>440</v>
      </c>
      <c r="S280" s="22" t="s">
        <v>74</v>
      </c>
      <c r="T280" s="34">
        <v>5.28</v>
      </c>
      <c r="U280" s="33">
        <v>48579</v>
      </c>
      <c r="V280" s="22" t="s">
        <v>1643</v>
      </c>
      <c r="W280" s="23" t="s">
        <v>1740</v>
      </c>
      <c r="X280" s="23" t="s">
        <v>442</v>
      </c>
      <c r="Z280" s="45">
        <v>1577299.32709689</v>
      </c>
      <c r="AA280" s="42">
        <v>1</v>
      </c>
      <c r="AB280" s="42">
        <v>100.55</v>
      </c>
      <c r="AC280" s="17">
        <v>0</v>
      </c>
      <c r="AD280" s="17">
        <v>1585.9744700000001</v>
      </c>
      <c r="AH280" s="23" t="s">
        <v>1741</v>
      </c>
      <c r="AI280" s="23" t="s">
        <v>718</v>
      </c>
      <c r="AJ280" s="23" t="s">
        <v>151</v>
      </c>
    </row>
    <row r="281" spans="1:36" x14ac:dyDescent="0.2">
      <c r="A281" s="22">
        <v>170</v>
      </c>
      <c r="C281" t="s">
        <v>1663</v>
      </c>
      <c r="D281">
        <v>512764408</v>
      </c>
      <c r="E281" s="1" t="s">
        <v>433</v>
      </c>
      <c r="F281" t="s">
        <v>1742</v>
      </c>
      <c r="G281" t="s">
        <v>1743</v>
      </c>
      <c r="H281" t="s">
        <v>435</v>
      </c>
      <c r="I281" t="s">
        <v>1322</v>
      </c>
      <c r="J281" t="s">
        <v>70</v>
      </c>
      <c r="K281" t="s">
        <v>70</v>
      </c>
      <c r="L281" t="s">
        <v>437</v>
      </c>
      <c r="M281" t="s">
        <v>246</v>
      </c>
      <c r="N281" t="s">
        <v>843</v>
      </c>
      <c r="O281" s="22" t="s">
        <v>71</v>
      </c>
      <c r="P281" s="22" t="s">
        <v>92</v>
      </c>
      <c r="Q281" s="22" t="s">
        <v>456</v>
      </c>
      <c r="R281" s="22" t="s">
        <v>440</v>
      </c>
      <c r="S281" s="22" t="s">
        <v>74</v>
      </c>
      <c r="T281" s="34">
        <v>3.28</v>
      </c>
      <c r="U281" s="33">
        <v>47452</v>
      </c>
      <c r="V281" s="22" t="s">
        <v>1744</v>
      </c>
      <c r="W281" s="23" t="s">
        <v>1745</v>
      </c>
      <c r="X281" s="23" t="s">
        <v>442</v>
      </c>
      <c r="Z281" s="45">
        <v>1962664.5188333499</v>
      </c>
      <c r="AA281" s="42">
        <v>1</v>
      </c>
      <c r="AB281" s="42">
        <v>101.3</v>
      </c>
      <c r="AC281" s="17">
        <v>0</v>
      </c>
      <c r="AD281" s="17">
        <v>1988.1791599999999</v>
      </c>
      <c r="AH281" s="23" t="s">
        <v>1746</v>
      </c>
      <c r="AI281" s="23" t="s">
        <v>539</v>
      </c>
      <c r="AJ281" s="23" t="s">
        <v>137</v>
      </c>
    </row>
    <row r="282" spans="1:36" x14ac:dyDescent="0.2">
      <c r="A282" s="22">
        <v>170</v>
      </c>
      <c r="C282" t="s">
        <v>985</v>
      </c>
      <c r="D282">
        <v>520034505</v>
      </c>
      <c r="E282" s="1" t="s">
        <v>433</v>
      </c>
      <c r="F282" t="s">
        <v>1747</v>
      </c>
      <c r="G282" t="s">
        <v>1748</v>
      </c>
      <c r="H282" t="s">
        <v>435</v>
      </c>
      <c r="I282" t="s">
        <v>1322</v>
      </c>
      <c r="J282" t="s">
        <v>70</v>
      </c>
      <c r="K282" t="s">
        <v>70</v>
      </c>
      <c r="L282" t="s">
        <v>437</v>
      </c>
      <c r="M282" t="s">
        <v>246</v>
      </c>
      <c r="N282" t="s">
        <v>483</v>
      </c>
      <c r="O282" s="22" t="s">
        <v>71</v>
      </c>
      <c r="P282" s="22" t="s">
        <v>398</v>
      </c>
      <c r="Q282" s="22" t="s">
        <v>456</v>
      </c>
      <c r="R282" s="22" t="s">
        <v>440</v>
      </c>
      <c r="S282" s="22" t="s">
        <v>74</v>
      </c>
      <c r="T282" s="34">
        <v>4.63</v>
      </c>
      <c r="U282" s="33">
        <v>48944</v>
      </c>
      <c r="V282" s="22" t="s">
        <v>1749</v>
      </c>
      <c r="W282" s="23" t="s">
        <v>1571</v>
      </c>
      <c r="X282" s="23" t="s">
        <v>442</v>
      </c>
      <c r="Z282" s="45">
        <v>2013402.2556763899</v>
      </c>
      <c r="AA282" s="42">
        <v>1</v>
      </c>
      <c r="AB282" s="42">
        <v>99.49</v>
      </c>
      <c r="AC282" s="17">
        <v>0</v>
      </c>
      <c r="AD282" s="17">
        <v>2003.1339</v>
      </c>
      <c r="AH282" s="23" t="s">
        <v>1750</v>
      </c>
      <c r="AI282" s="23" t="s">
        <v>265</v>
      </c>
      <c r="AJ282" s="23" t="s">
        <v>137</v>
      </c>
    </row>
    <row r="283" spans="1:36" x14ac:dyDescent="0.2">
      <c r="A283" s="22">
        <v>170</v>
      </c>
      <c r="C283" t="s">
        <v>1514</v>
      </c>
      <c r="D283">
        <v>520044322</v>
      </c>
      <c r="E283" s="1" t="s">
        <v>433</v>
      </c>
      <c r="F283" t="s">
        <v>1751</v>
      </c>
      <c r="G283" t="s">
        <v>1752</v>
      </c>
      <c r="H283" t="s">
        <v>435</v>
      </c>
      <c r="I283" t="s">
        <v>1322</v>
      </c>
      <c r="J283" t="s">
        <v>70</v>
      </c>
      <c r="K283" t="s">
        <v>70</v>
      </c>
      <c r="L283" t="s">
        <v>437</v>
      </c>
      <c r="M283" t="s">
        <v>246</v>
      </c>
      <c r="N283" t="s">
        <v>1389</v>
      </c>
      <c r="O283" s="22" t="s">
        <v>71</v>
      </c>
      <c r="P283" s="22" t="s">
        <v>92</v>
      </c>
      <c r="Q283" s="22" t="s">
        <v>456</v>
      </c>
      <c r="R283" s="22" t="s">
        <v>440</v>
      </c>
      <c r="S283" s="22" t="s">
        <v>74</v>
      </c>
      <c r="T283" s="34">
        <v>5.7</v>
      </c>
      <c r="U283" s="33">
        <v>48760</v>
      </c>
      <c r="V283" s="22" t="s">
        <v>1593</v>
      </c>
      <c r="W283" s="23" t="s">
        <v>1753</v>
      </c>
      <c r="X283" s="23" t="s">
        <v>442</v>
      </c>
      <c r="Z283" s="45">
        <v>3346073.2087086001</v>
      </c>
      <c r="AA283" s="42">
        <v>1</v>
      </c>
      <c r="AB283" s="42">
        <v>99.25</v>
      </c>
      <c r="AC283" s="17">
        <v>0</v>
      </c>
      <c r="AD283" s="17">
        <v>3320.97766</v>
      </c>
      <c r="AH283" s="23" t="s">
        <v>1754</v>
      </c>
      <c r="AI283" s="23" t="s">
        <v>1384</v>
      </c>
      <c r="AJ283" s="23" t="s">
        <v>156</v>
      </c>
    </row>
    <row r="284" spans="1:36" x14ac:dyDescent="0.2">
      <c r="A284" s="22">
        <v>170</v>
      </c>
      <c r="C284" t="s">
        <v>1719</v>
      </c>
      <c r="D284">
        <v>1838863</v>
      </c>
      <c r="E284" s="1" t="s">
        <v>462</v>
      </c>
      <c r="F284" t="s">
        <v>1755</v>
      </c>
      <c r="G284" t="s">
        <v>1756</v>
      </c>
      <c r="H284" t="s">
        <v>435</v>
      </c>
      <c r="I284" t="s">
        <v>1322</v>
      </c>
      <c r="J284" t="s">
        <v>70</v>
      </c>
      <c r="K284" t="s">
        <v>70</v>
      </c>
      <c r="L284" t="s">
        <v>437</v>
      </c>
      <c r="M284" t="s">
        <v>246</v>
      </c>
      <c r="N284" t="s">
        <v>497</v>
      </c>
      <c r="O284" s="22" t="s">
        <v>71</v>
      </c>
      <c r="P284" s="22" t="s">
        <v>448</v>
      </c>
      <c r="Q284" s="22" t="s">
        <v>73</v>
      </c>
      <c r="R284" s="22" t="s">
        <v>440</v>
      </c>
      <c r="S284" s="22" t="s">
        <v>74</v>
      </c>
      <c r="T284" s="34">
        <v>2.09</v>
      </c>
      <c r="U284" s="33">
        <v>47299</v>
      </c>
      <c r="V284" s="22" t="s">
        <v>1757</v>
      </c>
      <c r="W284" s="23" t="s">
        <v>1758</v>
      </c>
      <c r="X284" s="23" t="s">
        <v>442</v>
      </c>
      <c r="Z284" s="45">
        <v>581735.73651641398</v>
      </c>
      <c r="AA284" s="42">
        <v>1</v>
      </c>
      <c r="AB284" s="42">
        <v>102.14</v>
      </c>
      <c r="AC284" s="17">
        <v>0</v>
      </c>
      <c r="AD284" s="17">
        <v>594.18488000000002</v>
      </c>
      <c r="AH284" s="23" t="s">
        <v>812</v>
      </c>
      <c r="AI284" s="23" t="s">
        <v>76</v>
      </c>
      <c r="AJ284" s="23" t="s">
        <v>95</v>
      </c>
    </row>
    <row r="285" spans="1:36" x14ac:dyDescent="0.2">
      <c r="A285" s="22">
        <v>170</v>
      </c>
      <c r="C285" t="s">
        <v>1759</v>
      </c>
      <c r="D285">
        <v>1811308</v>
      </c>
      <c r="E285" s="1" t="s">
        <v>462</v>
      </c>
      <c r="F285" t="s">
        <v>1760</v>
      </c>
      <c r="G285" t="s">
        <v>1761</v>
      </c>
      <c r="H285" t="s">
        <v>435</v>
      </c>
      <c r="I285" t="s">
        <v>1322</v>
      </c>
      <c r="J285" t="s">
        <v>70</v>
      </c>
      <c r="K285" t="s">
        <v>70</v>
      </c>
      <c r="L285" t="s">
        <v>437</v>
      </c>
      <c r="M285" t="s">
        <v>246</v>
      </c>
      <c r="N285" t="s">
        <v>483</v>
      </c>
      <c r="O285" s="22" t="s">
        <v>71</v>
      </c>
      <c r="P285" s="22" t="s">
        <v>92</v>
      </c>
      <c r="Q285" s="22" t="s">
        <v>456</v>
      </c>
      <c r="R285" s="22" t="s">
        <v>440</v>
      </c>
      <c r="S285" s="22" t="s">
        <v>74</v>
      </c>
      <c r="T285" s="34">
        <v>2.09</v>
      </c>
      <c r="U285" s="33">
        <v>46752</v>
      </c>
      <c r="V285" s="22" t="s">
        <v>1700</v>
      </c>
      <c r="W285" s="23" t="s">
        <v>1762</v>
      </c>
      <c r="X285" s="23" t="s">
        <v>442</v>
      </c>
      <c r="Z285" s="45">
        <v>2280665.0965591599</v>
      </c>
      <c r="AA285" s="42">
        <v>1</v>
      </c>
      <c r="AB285" s="42">
        <v>99.93</v>
      </c>
      <c r="AC285" s="17">
        <v>0</v>
      </c>
      <c r="AD285" s="17">
        <v>2279.0686300000002</v>
      </c>
      <c r="AH285" s="23" t="s">
        <v>738</v>
      </c>
      <c r="AI285" s="23" t="s">
        <v>1763</v>
      </c>
      <c r="AJ285" s="23" t="s">
        <v>859</v>
      </c>
    </row>
    <row r="286" spans="1:36" x14ac:dyDescent="0.2">
      <c r="A286" s="22">
        <v>170</v>
      </c>
      <c r="C286" t="s">
        <v>1759</v>
      </c>
      <c r="D286">
        <v>1811308</v>
      </c>
      <c r="E286" s="1" t="s">
        <v>462</v>
      </c>
      <c r="F286" t="s">
        <v>1764</v>
      </c>
      <c r="G286" t="s">
        <v>1765</v>
      </c>
      <c r="H286" t="s">
        <v>435</v>
      </c>
      <c r="I286" t="s">
        <v>1322</v>
      </c>
      <c r="J286" t="s">
        <v>70</v>
      </c>
      <c r="K286" t="s">
        <v>70</v>
      </c>
      <c r="L286" t="s">
        <v>437</v>
      </c>
      <c r="M286" t="s">
        <v>246</v>
      </c>
      <c r="N286" t="s">
        <v>483</v>
      </c>
      <c r="O286" s="22" t="s">
        <v>71</v>
      </c>
      <c r="P286" s="22" t="s">
        <v>465</v>
      </c>
      <c r="Q286" s="22" t="s">
        <v>465</v>
      </c>
      <c r="R286" s="22" t="s">
        <v>465</v>
      </c>
      <c r="S286" s="22" t="s">
        <v>74</v>
      </c>
      <c r="T286" s="34">
        <v>2.78</v>
      </c>
      <c r="U286" s="33">
        <v>46843</v>
      </c>
      <c r="V286" s="22" t="s">
        <v>1766</v>
      </c>
      <c r="W286" s="23" t="s">
        <v>1767</v>
      </c>
      <c r="X286" s="23" t="s">
        <v>442</v>
      </c>
      <c r="Z286" s="45">
        <v>2684536.34090186</v>
      </c>
      <c r="AA286" s="42">
        <v>1</v>
      </c>
      <c r="AB286" s="42">
        <v>99.31</v>
      </c>
      <c r="AC286" s="17">
        <v>0</v>
      </c>
      <c r="AD286" s="17">
        <v>2666.0130399999998</v>
      </c>
      <c r="AH286" s="23" t="s">
        <v>1119</v>
      </c>
      <c r="AI286" s="23" t="s">
        <v>1718</v>
      </c>
      <c r="AJ286" s="23" t="s">
        <v>445</v>
      </c>
    </row>
    <row r="287" spans="1:36" x14ac:dyDescent="0.2">
      <c r="A287" s="22">
        <v>170</v>
      </c>
      <c r="C287" t="s">
        <v>1768</v>
      </c>
      <c r="D287">
        <v>513639013</v>
      </c>
      <c r="E287" s="1" t="s">
        <v>433</v>
      </c>
      <c r="F287" t="s">
        <v>1769</v>
      </c>
      <c r="G287" t="s">
        <v>1770</v>
      </c>
      <c r="H287" t="s">
        <v>435</v>
      </c>
      <c r="I287" t="s">
        <v>1322</v>
      </c>
      <c r="J287" t="s">
        <v>70</v>
      </c>
      <c r="K287" t="s">
        <v>70</v>
      </c>
      <c r="L287" t="s">
        <v>437</v>
      </c>
      <c r="M287" t="s">
        <v>246</v>
      </c>
      <c r="N287" t="s">
        <v>1771</v>
      </c>
      <c r="O287" s="22" t="s">
        <v>71</v>
      </c>
      <c r="P287" s="22" t="s">
        <v>465</v>
      </c>
      <c r="Q287" s="22" t="s">
        <v>465</v>
      </c>
      <c r="R287" s="22" t="s">
        <v>465</v>
      </c>
      <c r="S287" s="22" t="s">
        <v>74</v>
      </c>
      <c r="T287" s="34">
        <v>4.0599999999999996</v>
      </c>
      <c r="U287" s="33">
        <v>47756</v>
      </c>
      <c r="V287" s="22" t="s">
        <v>530</v>
      </c>
      <c r="W287" s="23" t="s">
        <v>1772</v>
      </c>
      <c r="X287" s="23" t="s">
        <v>442</v>
      </c>
      <c r="Z287" s="45">
        <v>1321328.7869918901</v>
      </c>
      <c r="AA287" s="42">
        <v>1</v>
      </c>
      <c r="AB287" s="42">
        <v>100.46</v>
      </c>
      <c r="AC287" s="17">
        <v>0</v>
      </c>
      <c r="AD287" s="17">
        <v>1327.4069</v>
      </c>
      <c r="AH287" s="23" t="s">
        <v>1119</v>
      </c>
      <c r="AI287" s="23" t="s">
        <v>328</v>
      </c>
      <c r="AJ287" s="23" t="s">
        <v>127</v>
      </c>
    </row>
    <row r="288" spans="1:36" x14ac:dyDescent="0.2">
      <c r="A288" s="22">
        <v>170</v>
      </c>
      <c r="C288" t="s">
        <v>1773</v>
      </c>
      <c r="D288">
        <v>514486042</v>
      </c>
      <c r="E288" s="1" t="s">
        <v>433</v>
      </c>
      <c r="F288" t="s">
        <v>1774</v>
      </c>
      <c r="G288" t="s">
        <v>1775</v>
      </c>
      <c r="H288" t="s">
        <v>435</v>
      </c>
      <c r="I288" t="s">
        <v>1322</v>
      </c>
      <c r="J288" t="s">
        <v>70</v>
      </c>
      <c r="K288" t="s">
        <v>70</v>
      </c>
      <c r="L288" t="s">
        <v>437</v>
      </c>
      <c r="M288" t="s">
        <v>246</v>
      </c>
      <c r="N288" t="s">
        <v>512</v>
      </c>
      <c r="O288" s="22" t="s">
        <v>71</v>
      </c>
      <c r="P288" s="22" t="s">
        <v>215</v>
      </c>
      <c r="Q288" s="22" t="s">
        <v>456</v>
      </c>
      <c r="R288" s="22" t="s">
        <v>440</v>
      </c>
      <c r="S288" s="22" t="s">
        <v>74</v>
      </c>
      <c r="T288" s="34">
        <v>0.62</v>
      </c>
      <c r="U288" s="33">
        <v>47072</v>
      </c>
      <c r="V288" s="22" t="s">
        <v>449</v>
      </c>
      <c r="W288" s="23" t="s">
        <v>1776</v>
      </c>
      <c r="X288" s="23" t="s">
        <v>442</v>
      </c>
      <c r="Z288" s="45">
        <v>1246633.5767085501</v>
      </c>
      <c r="AA288" s="42">
        <v>1</v>
      </c>
      <c r="AB288" s="42">
        <v>99.93</v>
      </c>
      <c r="AC288" s="17">
        <v>0</v>
      </c>
      <c r="AD288" s="17">
        <v>1245.7609299999999</v>
      </c>
      <c r="AH288" s="23" t="s">
        <v>1777</v>
      </c>
      <c r="AI288" s="23" t="s">
        <v>998</v>
      </c>
      <c r="AJ288" s="23" t="s">
        <v>313</v>
      </c>
    </row>
    <row r="289" spans="1:36" x14ac:dyDescent="0.2">
      <c r="A289" s="22">
        <v>170</v>
      </c>
      <c r="C289" t="s">
        <v>1778</v>
      </c>
      <c r="D289">
        <v>516804499</v>
      </c>
      <c r="E289" s="1" t="s">
        <v>433</v>
      </c>
      <c r="F289" t="s">
        <v>1779</v>
      </c>
      <c r="G289" t="s">
        <v>1780</v>
      </c>
      <c r="H289" t="s">
        <v>435</v>
      </c>
      <c r="I289" t="s">
        <v>1322</v>
      </c>
      <c r="J289" t="s">
        <v>70</v>
      </c>
      <c r="K289" t="s">
        <v>70</v>
      </c>
      <c r="L289" t="s">
        <v>437</v>
      </c>
      <c r="M289" t="s">
        <v>246</v>
      </c>
      <c r="N289" t="s">
        <v>1781</v>
      </c>
      <c r="O289" s="22" t="s">
        <v>71</v>
      </c>
      <c r="P289" s="22" t="s">
        <v>72</v>
      </c>
      <c r="Q289" s="22" t="s">
        <v>73</v>
      </c>
      <c r="R289" s="22" t="s">
        <v>440</v>
      </c>
      <c r="S289" s="22" t="s">
        <v>74</v>
      </c>
      <c r="T289" s="34">
        <v>9.31</v>
      </c>
      <c r="U289" s="33">
        <v>55255</v>
      </c>
      <c r="V289" s="22" t="s">
        <v>1782</v>
      </c>
      <c r="W289" s="23" t="s">
        <v>1567</v>
      </c>
      <c r="X289" s="23" t="s">
        <v>442</v>
      </c>
      <c r="Z289" s="45">
        <v>2787060.3401208399</v>
      </c>
      <c r="AA289" s="42">
        <v>1</v>
      </c>
      <c r="AB289" s="42">
        <v>115.99</v>
      </c>
      <c r="AC289" s="17">
        <v>0</v>
      </c>
      <c r="AD289" s="17">
        <v>3232.7112900000002</v>
      </c>
      <c r="AH289" s="23" t="s">
        <v>1783</v>
      </c>
      <c r="AI289" s="23" t="s">
        <v>179</v>
      </c>
      <c r="AJ289" s="23" t="s">
        <v>168</v>
      </c>
    </row>
    <row r="290" spans="1:36" x14ac:dyDescent="0.2">
      <c r="A290" s="22">
        <v>170</v>
      </c>
      <c r="C290" t="s">
        <v>1784</v>
      </c>
      <c r="D290">
        <v>516901774</v>
      </c>
      <c r="E290" s="1" t="s">
        <v>433</v>
      </c>
      <c r="F290" t="s">
        <v>1785</v>
      </c>
      <c r="G290" t="s">
        <v>1786</v>
      </c>
      <c r="H290" t="s">
        <v>435</v>
      </c>
      <c r="I290" t="s">
        <v>1322</v>
      </c>
      <c r="J290" t="s">
        <v>70</v>
      </c>
      <c r="K290" t="s">
        <v>70</v>
      </c>
      <c r="L290" t="s">
        <v>437</v>
      </c>
      <c r="M290" t="s">
        <v>246</v>
      </c>
      <c r="N290" t="s">
        <v>1781</v>
      </c>
      <c r="O290" s="22" t="s">
        <v>71</v>
      </c>
      <c r="P290" s="22" t="s">
        <v>72</v>
      </c>
      <c r="Q290" s="22" t="s">
        <v>73</v>
      </c>
      <c r="R290" s="22" t="s">
        <v>440</v>
      </c>
      <c r="S290" s="22" t="s">
        <v>74</v>
      </c>
      <c r="T290" s="34">
        <v>9.6300000000000008</v>
      </c>
      <c r="U290" s="33">
        <v>49262</v>
      </c>
      <c r="V290" s="22" t="s">
        <v>1607</v>
      </c>
      <c r="W290" s="23" t="s">
        <v>1787</v>
      </c>
      <c r="X290" s="23" t="s">
        <v>442</v>
      </c>
      <c r="Z290" s="45">
        <v>30000000</v>
      </c>
      <c r="AA290" s="42">
        <v>1</v>
      </c>
      <c r="AB290" s="42">
        <v>102.36</v>
      </c>
      <c r="AC290" s="17">
        <v>0</v>
      </c>
      <c r="AD290" s="17">
        <v>30708</v>
      </c>
      <c r="AH290" s="23" t="s">
        <v>1788</v>
      </c>
      <c r="AI290" s="23" t="s">
        <v>1789</v>
      </c>
      <c r="AJ290" s="23" t="s">
        <v>220</v>
      </c>
    </row>
    <row r="291" spans="1:36" x14ac:dyDescent="0.2">
      <c r="A291" s="22">
        <v>170</v>
      </c>
      <c r="C291" t="s">
        <v>1663</v>
      </c>
      <c r="D291">
        <v>512764408</v>
      </c>
      <c r="E291" s="1" t="s">
        <v>433</v>
      </c>
      <c r="F291" t="s">
        <v>4867</v>
      </c>
      <c r="G291" t="s">
        <v>1790</v>
      </c>
      <c r="H291" t="s">
        <v>435</v>
      </c>
      <c r="I291" t="s">
        <v>1322</v>
      </c>
      <c r="J291" t="s">
        <v>70</v>
      </c>
      <c r="K291" t="s">
        <v>70</v>
      </c>
      <c r="L291" t="s">
        <v>1109</v>
      </c>
      <c r="M291" t="s">
        <v>246</v>
      </c>
      <c r="N291" t="s">
        <v>843</v>
      </c>
      <c r="O291" s="22" t="s">
        <v>71</v>
      </c>
      <c r="P291" s="22" t="s">
        <v>92</v>
      </c>
      <c r="Q291" s="22" t="s">
        <v>456</v>
      </c>
      <c r="R291" s="22" t="s">
        <v>440</v>
      </c>
      <c r="S291" s="22" t="s">
        <v>74</v>
      </c>
      <c r="T291" s="34">
        <v>0.98</v>
      </c>
      <c r="U291" s="33">
        <v>46295</v>
      </c>
      <c r="V291" s="22" t="s">
        <v>1791</v>
      </c>
      <c r="W291" s="23" t="s">
        <v>1792</v>
      </c>
      <c r="X291" s="23" t="s">
        <v>442</v>
      </c>
      <c r="Z291" s="45">
        <v>1348979.5113031799</v>
      </c>
      <c r="AA291" s="42">
        <v>1</v>
      </c>
      <c r="AB291" s="42">
        <v>100.7998</v>
      </c>
      <c r="AC291" s="17">
        <v>0</v>
      </c>
      <c r="AD291" s="17">
        <v>1359.76865</v>
      </c>
      <c r="AH291" s="23" t="s">
        <v>1793</v>
      </c>
      <c r="AI291" s="23" t="s">
        <v>871</v>
      </c>
      <c r="AJ291" s="23" t="s">
        <v>127</v>
      </c>
    </row>
    <row r="292" spans="1:36" x14ac:dyDescent="0.2">
      <c r="A292" s="22">
        <v>170</v>
      </c>
      <c r="C292" t="s">
        <v>1794</v>
      </c>
      <c r="D292">
        <v>515666881</v>
      </c>
      <c r="E292" s="1" t="s">
        <v>433</v>
      </c>
      <c r="F292" t="s">
        <v>1795</v>
      </c>
      <c r="G292" t="s">
        <v>1796</v>
      </c>
      <c r="H292" t="s">
        <v>435</v>
      </c>
      <c r="I292" t="s">
        <v>1322</v>
      </c>
      <c r="J292" t="s">
        <v>70</v>
      </c>
      <c r="K292" t="s">
        <v>70</v>
      </c>
      <c r="L292" t="s">
        <v>437</v>
      </c>
      <c r="M292" t="s">
        <v>246</v>
      </c>
      <c r="N292" t="s">
        <v>1781</v>
      </c>
      <c r="O292" s="22" t="s">
        <v>71</v>
      </c>
      <c r="P292" s="22" t="s">
        <v>72</v>
      </c>
      <c r="Q292" s="22" t="s">
        <v>73</v>
      </c>
      <c r="R292" s="22" t="s">
        <v>440</v>
      </c>
      <c r="S292" s="22" t="s">
        <v>74</v>
      </c>
      <c r="T292" s="34">
        <v>10.25</v>
      </c>
      <c r="U292" s="33">
        <v>49490</v>
      </c>
      <c r="V292" s="22" t="s">
        <v>1797</v>
      </c>
      <c r="W292" s="23" t="s">
        <v>341</v>
      </c>
      <c r="X292" s="23" t="s">
        <v>442</v>
      </c>
      <c r="Z292" s="45">
        <v>14800000</v>
      </c>
      <c r="AA292" s="42">
        <v>1</v>
      </c>
      <c r="AB292" s="42">
        <v>100.79</v>
      </c>
      <c r="AC292" s="17">
        <v>0</v>
      </c>
      <c r="AD292" s="17">
        <v>14916.92</v>
      </c>
      <c r="AH292" s="23" t="s">
        <v>1798</v>
      </c>
      <c r="AI292" s="23" t="s">
        <v>1799</v>
      </c>
      <c r="AJ292" s="23" t="s">
        <v>109</v>
      </c>
    </row>
    <row r="293" spans="1:36" x14ac:dyDescent="0.2">
      <c r="A293" s="22">
        <v>170</v>
      </c>
      <c r="C293" t="s">
        <v>1800</v>
      </c>
      <c r="D293">
        <v>517071767</v>
      </c>
      <c r="E293" s="1" t="s">
        <v>433</v>
      </c>
      <c r="F293" t="s">
        <v>1801</v>
      </c>
      <c r="G293" t="s">
        <v>1802</v>
      </c>
      <c r="H293" t="s">
        <v>435</v>
      </c>
      <c r="I293" t="s">
        <v>1322</v>
      </c>
      <c r="J293" t="s">
        <v>70</v>
      </c>
      <c r="K293" t="s">
        <v>70</v>
      </c>
      <c r="L293" t="s">
        <v>437</v>
      </c>
      <c r="M293" t="s">
        <v>246</v>
      </c>
      <c r="N293" t="s">
        <v>1781</v>
      </c>
      <c r="O293" s="22" t="s">
        <v>71</v>
      </c>
      <c r="P293" s="22" t="s">
        <v>664</v>
      </c>
      <c r="Q293" s="22" t="s">
        <v>456</v>
      </c>
      <c r="R293" s="22" t="s">
        <v>440</v>
      </c>
      <c r="S293" s="22" t="s">
        <v>74</v>
      </c>
      <c r="T293" s="34">
        <v>9.93</v>
      </c>
      <c r="U293" s="33">
        <v>49373</v>
      </c>
      <c r="V293" s="22" t="s">
        <v>700</v>
      </c>
      <c r="W293" s="23" t="s">
        <v>1803</v>
      </c>
      <c r="X293" s="23" t="s">
        <v>442</v>
      </c>
      <c r="Z293" s="45">
        <v>88151000</v>
      </c>
      <c r="AA293" s="42">
        <v>1</v>
      </c>
      <c r="AB293" s="42">
        <v>100.52</v>
      </c>
      <c r="AC293" s="17">
        <v>0</v>
      </c>
      <c r="AD293" s="17">
        <v>88609.385200000004</v>
      </c>
      <c r="AH293" s="23" t="s">
        <v>1804</v>
      </c>
      <c r="AI293" s="23" t="s">
        <v>1805</v>
      </c>
      <c r="AJ293" s="23" t="s">
        <v>1806</v>
      </c>
    </row>
    <row r="294" spans="1:36" x14ac:dyDescent="0.2">
      <c r="A294" s="22">
        <v>170</v>
      </c>
      <c r="C294" t="s">
        <v>1784</v>
      </c>
      <c r="D294">
        <v>516901774</v>
      </c>
      <c r="E294" s="1" t="s">
        <v>433</v>
      </c>
      <c r="F294" t="s">
        <v>1807</v>
      </c>
      <c r="G294" t="s">
        <v>1808</v>
      </c>
      <c r="H294" t="s">
        <v>435</v>
      </c>
      <c r="I294" t="s">
        <v>1322</v>
      </c>
      <c r="J294" t="s">
        <v>70</v>
      </c>
      <c r="K294" t="s">
        <v>70</v>
      </c>
      <c r="L294" t="s">
        <v>437</v>
      </c>
      <c r="M294" t="s">
        <v>246</v>
      </c>
      <c r="N294" t="s">
        <v>1781</v>
      </c>
      <c r="O294" s="22" t="s">
        <v>71</v>
      </c>
      <c r="P294" s="22" t="s">
        <v>72</v>
      </c>
      <c r="Q294" s="22" t="s">
        <v>73</v>
      </c>
      <c r="R294" s="22" t="s">
        <v>440</v>
      </c>
      <c r="S294" s="22" t="s">
        <v>74</v>
      </c>
      <c r="T294" s="34">
        <v>9.93</v>
      </c>
      <c r="U294" s="33">
        <v>49373</v>
      </c>
      <c r="V294" s="22" t="s">
        <v>1797</v>
      </c>
      <c r="W294" s="23" t="s">
        <v>1803</v>
      </c>
      <c r="X294" s="23" t="s">
        <v>442</v>
      </c>
      <c r="Z294" s="45">
        <v>50000000</v>
      </c>
      <c r="AA294" s="42">
        <v>1</v>
      </c>
      <c r="AB294" s="42">
        <v>100.43</v>
      </c>
      <c r="AC294" s="17">
        <v>0</v>
      </c>
      <c r="AD294" s="17">
        <v>50215</v>
      </c>
      <c r="AH294" s="23" t="s">
        <v>1809</v>
      </c>
      <c r="AI294" s="23" t="s">
        <v>1810</v>
      </c>
      <c r="AJ294" s="23" t="s">
        <v>1811</v>
      </c>
    </row>
    <row r="295" spans="1:36" x14ac:dyDescent="0.2">
      <c r="A295" s="22">
        <v>170</v>
      </c>
      <c r="C295" t="s">
        <v>1812</v>
      </c>
      <c r="D295">
        <v>516561875</v>
      </c>
      <c r="E295" s="1" t="s">
        <v>433</v>
      </c>
      <c r="F295" t="s">
        <v>1813</v>
      </c>
      <c r="G295" t="s">
        <v>1814</v>
      </c>
      <c r="H295" t="s">
        <v>435</v>
      </c>
      <c r="I295" t="s">
        <v>1322</v>
      </c>
      <c r="J295" t="s">
        <v>70</v>
      </c>
      <c r="K295" t="s">
        <v>70</v>
      </c>
      <c r="L295" t="s">
        <v>437</v>
      </c>
      <c r="M295" t="s">
        <v>246</v>
      </c>
      <c r="N295" t="s">
        <v>1781</v>
      </c>
      <c r="O295" s="22" t="s">
        <v>71</v>
      </c>
      <c r="P295" s="22" t="s">
        <v>664</v>
      </c>
      <c r="Q295" s="22" t="s">
        <v>456</v>
      </c>
      <c r="R295" s="22" t="s">
        <v>440</v>
      </c>
      <c r="S295" s="22" t="s">
        <v>74</v>
      </c>
      <c r="T295" s="34">
        <v>9.93</v>
      </c>
      <c r="U295" s="33">
        <v>49374</v>
      </c>
      <c r="V295" s="22" t="s">
        <v>1797</v>
      </c>
      <c r="W295" s="23" t="s">
        <v>1803</v>
      </c>
      <c r="X295" s="23" t="s">
        <v>442</v>
      </c>
      <c r="Z295" s="45">
        <v>47750000</v>
      </c>
      <c r="AA295" s="42">
        <v>1</v>
      </c>
      <c r="AB295" s="42">
        <v>100.37</v>
      </c>
      <c r="AC295" s="17">
        <v>0</v>
      </c>
      <c r="AD295" s="17">
        <v>47926.675000000003</v>
      </c>
      <c r="AH295" s="23" t="s">
        <v>1815</v>
      </c>
      <c r="AI295" s="23" t="s">
        <v>1816</v>
      </c>
      <c r="AJ295" s="23" t="s">
        <v>1817</v>
      </c>
    </row>
    <row r="296" spans="1:36" x14ac:dyDescent="0.2">
      <c r="A296" s="22">
        <v>170</v>
      </c>
      <c r="C296" t="s">
        <v>1818</v>
      </c>
      <c r="D296">
        <v>516881265</v>
      </c>
      <c r="E296" s="1" t="s">
        <v>433</v>
      </c>
      <c r="F296" t="s">
        <v>1819</v>
      </c>
      <c r="G296" t="s">
        <v>1820</v>
      </c>
      <c r="H296" t="s">
        <v>435</v>
      </c>
      <c r="I296" t="s">
        <v>1322</v>
      </c>
      <c r="J296" t="s">
        <v>70</v>
      </c>
      <c r="K296" t="s">
        <v>70</v>
      </c>
      <c r="L296" t="s">
        <v>437</v>
      </c>
      <c r="M296" t="s">
        <v>246</v>
      </c>
      <c r="N296" t="s">
        <v>1781</v>
      </c>
      <c r="O296" s="22" t="s">
        <v>71</v>
      </c>
      <c r="P296" s="22" t="s">
        <v>664</v>
      </c>
      <c r="Q296" s="22" t="s">
        <v>456</v>
      </c>
      <c r="R296" s="22" t="s">
        <v>440</v>
      </c>
      <c r="S296" s="22" t="s">
        <v>74</v>
      </c>
      <c r="T296" s="34">
        <v>9.9499999999999993</v>
      </c>
      <c r="U296" s="33">
        <v>49380</v>
      </c>
      <c r="V296" s="22" t="s">
        <v>1797</v>
      </c>
      <c r="W296" s="23" t="s">
        <v>1797</v>
      </c>
      <c r="X296" s="23" t="s">
        <v>442</v>
      </c>
      <c r="Z296" s="45">
        <v>30000000</v>
      </c>
      <c r="AA296" s="42">
        <v>1</v>
      </c>
      <c r="AB296" s="42">
        <v>100.26</v>
      </c>
      <c r="AC296" s="17">
        <v>0</v>
      </c>
      <c r="AD296" s="17">
        <v>30078</v>
      </c>
      <c r="AH296" s="23" t="s">
        <v>1821</v>
      </c>
      <c r="AI296" s="23" t="s">
        <v>1822</v>
      </c>
      <c r="AJ296" s="23" t="s">
        <v>1127</v>
      </c>
    </row>
    <row r="297" spans="1:36" x14ac:dyDescent="0.2">
      <c r="A297" s="22">
        <v>170</v>
      </c>
      <c r="C297" t="s">
        <v>1823</v>
      </c>
      <c r="D297">
        <v>515742930</v>
      </c>
      <c r="E297" s="1" t="s">
        <v>433</v>
      </c>
      <c r="F297" t="s">
        <v>1824</v>
      </c>
      <c r="G297" t="s">
        <v>1825</v>
      </c>
      <c r="H297" t="s">
        <v>435</v>
      </c>
      <c r="I297" t="s">
        <v>1322</v>
      </c>
      <c r="J297" t="s">
        <v>70</v>
      </c>
      <c r="K297" t="s">
        <v>70</v>
      </c>
      <c r="L297" t="s">
        <v>437</v>
      </c>
      <c r="M297" t="s">
        <v>246</v>
      </c>
      <c r="N297" t="s">
        <v>1781</v>
      </c>
      <c r="O297" s="22" t="s">
        <v>71</v>
      </c>
      <c r="P297" s="22" t="s">
        <v>664</v>
      </c>
      <c r="Q297" s="22" t="s">
        <v>456</v>
      </c>
      <c r="R297" s="22" t="s">
        <v>440</v>
      </c>
      <c r="S297" s="22" t="s">
        <v>74</v>
      </c>
      <c r="T297" s="34">
        <v>10.59</v>
      </c>
      <c r="U297" s="33">
        <v>49613</v>
      </c>
      <c r="V297" s="22" t="s">
        <v>1797</v>
      </c>
      <c r="W297" s="23" t="s">
        <v>1803</v>
      </c>
      <c r="X297" s="23" t="s">
        <v>442</v>
      </c>
      <c r="Z297" s="45">
        <v>40000000</v>
      </c>
      <c r="AA297" s="42">
        <v>1</v>
      </c>
      <c r="AB297" s="42">
        <v>100.12</v>
      </c>
      <c r="AC297" s="17">
        <v>0</v>
      </c>
      <c r="AD297" s="17">
        <v>40048</v>
      </c>
      <c r="AH297" s="23" t="s">
        <v>1826</v>
      </c>
      <c r="AI297" s="23" t="s">
        <v>1827</v>
      </c>
      <c r="AJ297" s="23" t="s">
        <v>1009</v>
      </c>
    </row>
    <row r="298" spans="1:36" x14ac:dyDescent="0.2">
      <c r="A298" s="22">
        <v>170</v>
      </c>
      <c r="C298" t="s">
        <v>1449</v>
      </c>
      <c r="D298">
        <v>153919</v>
      </c>
      <c r="E298" s="1" t="s">
        <v>462</v>
      </c>
      <c r="F298" t="s">
        <v>1828</v>
      </c>
      <c r="G298" t="s">
        <v>1829</v>
      </c>
      <c r="H298" t="s">
        <v>435</v>
      </c>
      <c r="I298" t="s">
        <v>1830</v>
      </c>
      <c r="J298" t="s">
        <v>70</v>
      </c>
      <c r="K298" t="s">
        <v>70</v>
      </c>
      <c r="L298" t="s">
        <v>437</v>
      </c>
      <c r="M298" t="s">
        <v>246</v>
      </c>
      <c r="N298" t="s">
        <v>483</v>
      </c>
      <c r="O298" s="22" t="s">
        <v>71</v>
      </c>
      <c r="P298" s="22" t="s">
        <v>465</v>
      </c>
      <c r="Q298" s="22" t="s">
        <v>465</v>
      </c>
      <c r="R298" s="22" t="s">
        <v>465</v>
      </c>
      <c r="S298" s="22" t="s">
        <v>74</v>
      </c>
      <c r="T298" s="34">
        <v>1.75</v>
      </c>
      <c r="U298" s="33">
        <v>46387</v>
      </c>
      <c r="V298" s="22" t="s">
        <v>253</v>
      </c>
      <c r="W298" s="23" t="s">
        <v>467</v>
      </c>
      <c r="X298" s="23" t="s">
        <v>442</v>
      </c>
      <c r="Z298" s="45">
        <v>21949.040435306</v>
      </c>
      <c r="AA298" s="42">
        <v>1</v>
      </c>
      <c r="AB298" s="42">
        <v>5.8</v>
      </c>
      <c r="AC298" s="17">
        <v>0</v>
      </c>
      <c r="AD298" s="17">
        <v>1.2730399999999999</v>
      </c>
      <c r="AH298" s="23" t="s">
        <v>168</v>
      </c>
      <c r="AI298" s="23" t="s">
        <v>104</v>
      </c>
      <c r="AJ298" s="23" t="s">
        <v>104</v>
      </c>
    </row>
    <row r="299" spans="1:36" x14ac:dyDescent="0.2">
      <c r="A299" s="22">
        <v>170</v>
      </c>
      <c r="C299" t="s">
        <v>1609</v>
      </c>
      <c r="D299">
        <v>520041146</v>
      </c>
      <c r="E299" s="1" t="s">
        <v>433</v>
      </c>
      <c r="F299" t="s">
        <v>1831</v>
      </c>
      <c r="G299" t="s">
        <v>1832</v>
      </c>
      <c r="H299" t="s">
        <v>435</v>
      </c>
      <c r="I299" t="s">
        <v>1830</v>
      </c>
      <c r="J299" t="s">
        <v>70</v>
      </c>
      <c r="K299" t="s">
        <v>70</v>
      </c>
      <c r="L299" t="s">
        <v>437</v>
      </c>
      <c r="M299" t="s">
        <v>246</v>
      </c>
      <c r="N299" t="s">
        <v>832</v>
      </c>
      <c r="O299" s="22" t="s">
        <v>71</v>
      </c>
      <c r="P299" s="22" t="s">
        <v>215</v>
      </c>
      <c r="Q299" s="22" t="s">
        <v>456</v>
      </c>
      <c r="R299" s="22" t="s">
        <v>440</v>
      </c>
      <c r="S299" s="22" t="s">
        <v>74</v>
      </c>
      <c r="T299" s="34">
        <v>6.07</v>
      </c>
      <c r="U299" s="33">
        <v>48823</v>
      </c>
      <c r="V299" s="22" t="s">
        <v>364</v>
      </c>
      <c r="W299" s="23" t="s">
        <v>1833</v>
      </c>
      <c r="X299" s="23" t="s">
        <v>442</v>
      </c>
      <c r="Z299" s="45">
        <v>3263725.0564514301</v>
      </c>
      <c r="AA299" s="42">
        <v>1</v>
      </c>
      <c r="AB299" s="42">
        <v>99.6</v>
      </c>
      <c r="AC299" s="17">
        <v>0</v>
      </c>
      <c r="AD299" s="17">
        <v>3250.6701600000001</v>
      </c>
      <c r="AH299" s="23" t="s">
        <v>1834</v>
      </c>
      <c r="AI299" s="23" t="s">
        <v>1484</v>
      </c>
      <c r="AJ299" s="23" t="s">
        <v>168</v>
      </c>
    </row>
    <row r="300" spans="1:36" x14ac:dyDescent="0.2">
      <c r="A300" s="22">
        <v>170</v>
      </c>
      <c r="C300" t="s">
        <v>1385</v>
      </c>
      <c r="D300">
        <v>550010003</v>
      </c>
      <c r="E300" s="1" t="s">
        <v>1386</v>
      </c>
      <c r="F300" t="s">
        <v>1835</v>
      </c>
      <c r="G300" t="s">
        <v>1836</v>
      </c>
      <c r="H300" t="s">
        <v>435</v>
      </c>
      <c r="I300" t="s">
        <v>1837</v>
      </c>
      <c r="J300" t="s">
        <v>70</v>
      </c>
      <c r="K300" t="s">
        <v>70</v>
      </c>
      <c r="L300" t="s">
        <v>437</v>
      </c>
      <c r="M300" t="s">
        <v>246</v>
      </c>
      <c r="N300" t="s">
        <v>1389</v>
      </c>
      <c r="O300" s="22" t="s">
        <v>71</v>
      </c>
      <c r="P300" s="22" t="s">
        <v>206</v>
      </c>
      <c r="Q300" s="22" t="s">
        <v>73</v>
      </c>
      <c r="R300" s="22" t="s">
        <v>440</v>
      </c>
      <c r="S300" s="22" t="s">
        <v>74</v>
      </c>
      <c r="T300" s="34">
        <v>0.27</v>
      </c>
      <c r="U300" s="33">
        <v>45940</v>
      </c>
      <c r="V300" s="22" t="s">
        <v>1002</v>
      </c>
      <c r="W300" s="23" t="s">
        <v>1838</v>
      </c>
      <c r="X300" s="23" t="s">
        <v>442</v>
      </c>
      <c r="Z300" s="45">
        <v>630375.07465642598</v>
      </c>
      <c r="AA300" s="42">
        <v>1</v>
      </c>
      <c r="AB300" s="42">
        <v>103.71</v>
      </c>
      <c r="AC300" s="17">
        <v>0</v>
      </c>
      <c r="AD300" s="17">
        <v>653.76198999999997</v>
      </c>
      <c r="AH300" s="23" t="s">
        <v>733</v>
      </c>
      <c r="AI300" s="23" t="s">
        <v>1335</v>
      </c>
      <c r="AJ300" s="23" t="s">
        <v>103</v>
      </c>
    </row>
    <row r="301" spans="1:36" x14ac:dyDescent="0.2">
      <c r="A301" s="22">
        <v>170</v>
      </c>
      <c r="C301" t="s">
        <v>1839</v>
      </c>
      <c r="D301">
        <v>1742</v>
      </c>
      <c r="E301" s="1" t="s">
        <v>462</v>
      </c>
      <c r="F301" t="s">
        <v>4868</v>
      </c>
      <c r="G301" t="s">
        <v>1840</v>
      </c>
      <c r="H301" t="s">
        <v>435</v>
      </c>
      <c r="I301" t="s">
        <v>1837</v>
      </c>
      <c r="J301" t="s">
        <v>70</v>
      </c>
      <c r="K301" t="s">
        <v>1841</v>
      </c>
      <c r="L301" t="s">
        <v>437</v>
      </c>
      <c r="M301" t="s">
        <v>246</v>
      </c>
      <c r="N301" t="s">
        <v>497</v>
      </c>
      <c r="O301" s="22" t="s">
        <v>71</v>
      </c>
      <c r="P301" s="22" t="s">
        <v>455</v>
      </c>
      <c r="Q301" s="22" t="s">
        <v>456</v>
      </c>
      <c r="R301" s="22" t="s">
        <v>440</v>
      </c>
      <c r="S301" s="22" t="s">
        <v>74</v>
      </c>
      <c r="T301" s="34">
        <v>2.61</v>
      </c>
      <c r="U301" s="33">
        <v>46944</v>
      </c>
      <c r="V301" s="22" t="s">
        <v>1842</v>
      </c>
      <c r="W301" s="23" t="s">
        <v>1843</v>
      </c>
      <c r="X301" s="23" t="s">
        <v>442</v>
      </c>
      <c r="Z301" s="45">
        <v>2119487.53865779</v>
      </c>
      <c r="AA301" s="42">
        <v>1</v>
      </c>
      <c r="AB301" s="42">
        <v>91.56</v>
      </c>
      <c r="AC301" s="17">
        <v>0</v>
      </c>
      <c r="AD301" s="17">
        <v>1940.6027899999999</v>
      </c>
      <c r="AH301" s="23" t="s">
        <v>1844</v>
      </c>
      <c r="AI301" s="23" t="s">
        <v>812</v>
      </c>
      <c r="AJ301" s="23" t="s">
        <v>137</v>
      </c>
    </row>
    <row r="302" spans="1:36" x14ac:dyDescent="0.2">
      <c r="A302" s="22">
        <v>170</v>
      </c>
      <c r="C302" t="s">
        <v>1845</v>
      </c>
      <c r="D302">
        <v>515060044</v>
      </c>
      <c r="E302" s="1" t="s">
        <v>433</v>
      </c>
      <c r="F302" t="s">
        <v>1846</v>
      </c>
      <c r="G302" t="s">
        <v>1847</v>
      </c>
      <c r="H302" t="s">
        <v>435</v>
      </c>
      <c r="I302" t="s">
        <v>1837</v>
      </c>
      <c r="J302" t="s">
        <v>70</v>
      </c>
      <c r="K302" t="s">
        <v>70</v>
      </c>
      <c r="L302" t="s">
        <v>437</v>
      </c>
      <c r="M302" t="s">
        <v>246</v>
      </c>
      <c r="N302" t="s">
        <v>1389</v>
      </c>
      <c r="O302" s="22" t="s">
        <v>71</v>
      </c>
      <c r="P302" s="22" t="s">
        <v>465</v>
      </c>
      <c r="Q302" s="22" t="s">
        <v>465</v>
      </c>
      <c r="R302" s="22" t="s">
        <v>465</v>
      </c>
      <c r="S302" s="22" t="s">
        <v>74</v>
      </c>
      <c r="T302" s="34">
        <v>2.5099999999999998</v>
      </c>
      <c r="U302" s="33">
        <v>47422</v>
      </c>
      <c r="V302" s="22" t="s">
        <v>1512</v>
      </c>
      <c r="W302" s="23" t="s">
        <v>1758</v>
      </c>
      <c r="X302" s="23" t="s">
        <v>442</v>
      </c>
      <c r="Z302" s="45">
        <v>1587229.1840713399</v>
      </c>
      <c r="AA302" s="42">
        <v>1</v>
      </c>
      <c r="AB302" s="42">
        <v>114.66</v>
      </c>
      <c r="AC302" s="17">
        <v>0</v>
      </c>
      <c r="AD302" s="17">
        <v>1819.91698</v>
      </c>
      <c r="AH302" s="23" t="s">
        <v>1189</v>
      </c>
      <c r="AI302" s="23" t="s">
        <v>1228</v>
      </c>
      <c r="AJ302" s="23" t="s">
        <v>110</v>
      </c>
    </row>
    <row r="303" spans="1:36" x14ac:dyDescent="0.2">
      <c r="A303" s="22">
        <v>170</v>
      </c>
      <c r="C303" t="s">
        <v>1848</v>
      </c>
      <c r="D303">
        <v>515334662</v>
      </c>
      <c r="E303" s="1" t="s">
        <v>433</v>
      </c>
      <c r="F303" t="s">
        <v>1849</v>
      </c>
      <c r="G303" t="s">
        <v>1850</v>
      </c>
      <c r="H303" t="s">
        <v>435</v>
      </c>
      <c r="I303" t="s">
        <v>1837</v>
      </c>
      <c r="J303" t="s">
        <v>70</v>
      </c>
      <c r="K303" t="s">
        <v>70</v>
      </c>
      <c r="L303" t="s">
        <v>437</v>
      </c>
      <c r="M303" t="s">
        <v>246</v>
      </c>
      <c r="N303" t="s">
        <v>1389</v>
      </c>
      <c r="O303" s="22" t="s">
        <v>71</v>
      </c>
      <c r="P303" s="22" t="s">
        <v>202</v>
      </c>
      <c r="Q303" s="22" t="s">
        <v>456</v>
      </c>
      <c r="R303" s="22" t="s">
        <v>440</v>
      </c>
      <c r="S303" s="22" t="s">
        <v>74</v>
      </c>
      <c r="T303" s="34">
        <v>2.83</v>
      </c>
      <c r="U303" s="33">
        <v>46995</v>
      </c>
      <c r="V303" s="22" t="s">
        <v>1607</v>
      </c>
      <c r="W303" s="23" t="s">
        <v>1851</v>
      </c>
      <c r="X303" s="23" t="s">
        <v>442</v>
      </c>
      <c r="Z303" s="45">
        <v>1109639.5731599601</v>
      </c>
      <c r="AA303" s="42">
        <v>1</v>
      </c>
      <c r="AB303" s="42">
        <v>102.77</v>
      </c>
      <c r="AC303" s="17">
        <v>0</v>
      </c>
      <c r="AD303" s="17">
        <v>1140.3765900000001</v>
      </c>
      <c r="AH303" s="23" t="s">
        <v>1852</v>
      </c>
      <c r="AI303" s="23" t="s">
        <v>1301</v>
      </c>
      <c r="AJ303" s="23" t="s">
        <v>313</v>
      </c>
    </row>
    <row r="304" spans="1:36" x14ac:dyDescent="0.2">
      <c r="A304" s="22">
        <v>170</v>
      </c>
      <c r="C304" t="s">
        <v>1357</v>
      </c>
      <c r="D304">
        <v>520027830</v>
      </c>
      <c r="E304" s="1" t="s">
        <v>433</v>
      </c>
      <c r="F304" t="s">
        <v>1853</v>
      </c>
      <c r="G304" t="s">
        <v>1854</v>
      </c>
      <c r="H304" t="s">
        <v>435</v>
      </c>
      <c r="I304" t="s">
        <v>1837</v>
      </c>
      <c r="J304" t="s">
        <v>201</v>
      </c>
      <c r="K304" t="s">
        <v>70</v>
      </c>
      <c r="L304" t="s">
        <v>437</v>
      </c>
      <c r="M304" t="s">
        <v>248</v>
      </c>
      <c r="N304" t="s">
        <v>1855</v>
      </c>
      <c r="O304" s="22" t="s">
        <v>71</v>
      </c>
      <c r="P304" s="22" t="s">
        <v>417</v>
      </c>
      <c r="Q304" s="22" t="s">
        <v>207</v>
      </c>
      <c r="R304" s="22" t="s">
        <v>440</v>
      </c>
      <c r="S304" s="22" t="s">
        <v>140</v>
      </c>
      <c r="T304" s="34">
        <v>8.4619999999999997</v>
      </c>
      <c r="U304" s="33">
        <v>50556</v>
      </c>
      <c r="V304" s="22" t="s">
        <v>1690</v>
      </c>
      <c r="W304" s="23" t="s">
        <v>1856</v>
      </c>
      <c r="X304" s="23" t="s">
        <v>442</v>
      </c>
      <c r="Z304" s="45">
        <v>1442938.2832347499</v>
      </c>
      <c r="AA304" s="42">
        <v>3.718</v>
      </c>
      <c r="AB304" s="42">
        <v>103.42400000000001</v>
      </c>
      <c r="AC304" s="17">
        <v>0</v>
      </c>
      <c r="AD304" s="17">
        <v>5548.5368099999996</v>
      </c>
      <c r="AH304" s="23" t="s">
        <v>1857</v>
      </c>
      <c r="AI304" s="23" t="s">
        <v>75</v>
      </c>
      <c r="AJ304" s="23" t="s">
        <v>493</v>
      </c>
    </row>
    <row r="305" spans="1:36" x14ac:dyDescent="0.2">
      <c r="A305" s="22">
        <v>170</v>
      </c>
      <c r="C305" t="s">
        <v>1858</v>
      </c>
      <c r="D305">
        <v>516301843</v>
      </c>
      <c r="E305" s="1" t="s">
        <v>433</v>
      </c>
      <c r="F305" t="s">
        <v>1859</v>
      </c>
      <c r="G305" t="s">
        <v>1860</v>
      </c>
      <c r="H305" t="s">
        <v>435</v>
      </c>
      <c r="I305" t="s">
        <v>1837</v>
      </c>
      <c r="J305" t="s">
        <v>201</v>
      </c>
      <c r="K305" t="s">
        <v>70</v>
      </c>
      <c r="L305" t="s">
        <v>437</v>
      </c>
      <c r="M305" t="s">
        <v>248</v>
      </c>
      <c r="N305" t="s">
        <v>1861</v>
      </c>
      <c r="O305" s="22" t="s">
        <v>71</v>
      </c>
      <c r="P305" s="22" t="s">
        <v>1862</v>
      </c>
      <c r="Q305" s="22" t="s">
        <v>93</v>
      </c>
      <c r="R305" s="22" t="s">
        <v>440</v>
      </c>
      <c r="S305" s="22" t="s">
        <v>140</v>
      </c>
      <c r="T305" s="34">
        <v>2.702</v>
      </c>
      <c r="U305" s="33">
        <v>46842</v>
      </c>
      <c r="V305" s="22" t="s">
        <v>410</v>
      </c>
      <c r="W305" s="23" t="s">
        <v>1863</v>
      </c>
      <c r="X305" s="23" t="s">
        <v>442</v>
      </c>
      <c r="Z305" s="45">
        <v>1294349.19676583</v>
      </c>
      <c r="AA305" s="42">
        <v>3.718</v>
      </c>
      <c r="AB305" s="42">
        <v>95.430999999999997</v>
      </c>
      <c r="AC305" s="17">
        <v>34.468000000000004</v>
      </c>
      <c r="AD305" s="17">
        <v>4720.66248</v>
      </c>
      <c r="AH305" s="23" t="s">
        <v>100</v>
      </c>
      <c r="AI305" s="23" t="s">
        <v>1135</v>
      </c>
      <c r="AJ305" s="23" t="s">
        <v>134</v>
      </c>
    </row>
    <row r="306" spans="1:36" x14ac:dyDescent="0.2">
      <c r="A306" s="22">
        <v>170</v>
      </c>
      <c r="C306" t="s">
        <v>1858</v>
      </c>
      <c r="D306">
        <v>516301843</v>
      </c>
      <c r="E306" s="1" t="s">
        <v>433</v>
      </c>
      <c r="F306" t="s">
        <v>1864</v>
      </c>
      <c r="G306" t="s">
        <v>1865</v>
      </c>
      <c r="H306" t="s">
        <v>435</v>
      </c>
      <c r="I306" t="s">
        <v>1837</v>
      </c>
      <c r="J306" t="s">
        <v>201</v>
      </c>
      <c r="K306" t="s">
        <v>70</v>
      </c>
      <c r="L306" t="s">
        <v>437</v>
      </c>
      <c r="M306" t="s">
        <v>248</v>
      </c>
      <c r="N306" t="s">
        <v>1861</v>
      </c>
      <c r="O306" s="22" t="s">
        <v>71</v>
      </c>
      <c r="P306" s="22" t="s">
        <v>1862</v>
      </c>
      <c r="Q306" s="22" t="s">
        <v>93</v>
      </c>
      <c r="R306" s="22" t="s">
        <v>440</v>
      </c>
      <c r="S306" s="22" t="s">
        <v>140</v>
      </c>
      <c r="T306" s="34">
        <v>4.9050000000000002</v>
      </c>
      <c r="U306" s="33">
        <v>47937</v>
      </c>
      <c r="V306" s="22" t="s">
        <v>1866</v>
      </c>
      <c r="W306" s="23" t="s">
        <v>1867</v>
      </c>
      <c r="X306" s="23" t="s">
        <v>442</v>
      </c>
      <c r="Z306" s="45">
        <v>2160581.96056634</v>
      </c>
      <c r="AA306" s="42">
        <v>3.718</v>
      </c>
      <c r="AB306" s="42">
        <v>91.826999999999998</v>
      </c>
      <c r="AC306" s="17">
        <v>62.887</v>
      </c>
      <c r="AD306" s="17">
        <v>7610.3158400000002</v>
      </c>
      <c r="AH306" s="23" t="s">
        <v>997</v>
      </c>
      <c r="AI306" s="23" t="s">
        <v>1106</v>
      </c>
      <c r="AJ306" s="23" t="s">
        <v>998</v>
      </c>
    </row>
    <row r="307" spans="1:36" x14ac:dyDescent="0.2">
      <c r="A307" s="22">
        <v>170</v>
      </c>
      <c r="C307" t="s">
        <v>1868</v>
      </c>
      <c r="D307">
        <v>10758801</v>
      </c>
      <c r="E307" s="1" t="s">
        <v>462</v>
      </c>
      <c r="F307" t="s">
        <v>1869</v>
      </c>
      <c r="G307" t="s">
        <v>1870</v>
      </c>
      <c r="H307" t="s">
        <v>435</v>
      </c>
      <c r="I307" t="s">
        <v>1837</v>
      </c>
      <c r="J307" t="s">
        <v>201</v>
      </c>
      <c r="K307" t="s">
        <v>70</v>
      </c>
      <c r="L307" t="s">
        <v>437</v>
      </c>
      <c r="M307" t="s">
        <v>248</v>
      </c>
      <c r="N307" t="s">
        <v>1861</v>
      </c>
      <c r="O307" s="22" t="s">
        <v>71</v>
      </c>
      <c r="P307" s="22" t="s">
        <v>1871</v>
      </c>
      <c r="Q307" s="22" t="s">
        <v>93</v>
      </c>
      <c r="R307" s="22" t="s">
        <v>440</v>
      </c>
      <c r="S307" s="22" t="s">
        <v>140</v>
      </c>
      <c r="T307" s="34">
        <v>1.855</v>
      </c>
      <c r="U307" s="33">
        <v>46507</v>
      </c>
      <c r="V307" s="22" t="s">
        <v>1700</v>
      </c>
      <c r="W307" s="23" t="s">
        <v>1872</v>
      </c>
      <c r="X307" s="23" t="s">
        <v>442</v>
      </c>
      <c r="Z307" s="45">
        <v>1935215.13474762</v>
      </c>
      <c r="AA307" s="42">
        <v>3.718</v>
      </c>
      <c r="AB307" s="42">
        <v>101.072</v>
      </c>
      <c r="AC307" s="17">
        <v>0</v>
      </c>
      <c r="AD307" s="17">
        <v>7272.2616600000001</v>
      </c>
      <c r="AH307" s="23" t="s">
        <v>974</v>
      </c>
      <c r="AI307" s="23" t="s">
        <v>1873</v>
      </c>
      <c r="AJ307" s="23" t="s">
        <v>343</v>
      </c>
    </row>
    <row r="308" spans="1:36" x14ac:dyDescent="0.2">
      <c r="A308" s="22">
        <v>170</v>
      </c>
      <c r="C308" t="s">
        <v>77</v>
      </c>
      <c r="D308">
        <v>520018078</v>
      </c>
      <c r="E308" s="1" t="s">
        <v>433</v>
      </c>
      <c r="F308" t="s">
        <v>1874</v>
      </c>
      <c r="G308" t="s">
        <v>1875</v>
      </c>
      <c r="H308" t="s">
        <v>435</v>
      </c>
      <c r="I308" t="s">
        <v>1837</v>
      </c>
      <c r="J308" t="s">
        <v>201</v>
      </c>
      <c r="K308" t="s">
        <v>70</v>
      </c>
      <c r="L308" t="s">
        <v>437</v>
      </c>
      <c r="M308" t="s">
        <v>248</v>
      </c>
      <c r="N308" t="s">
        <v>1876</v>
      </c>
      <c r="O308" s="22" t="s">
        <v>71</v>
      </c>
      <c r="P308" s="22" t="s">
        <v>417</v>
      </c>
      <c r="Q308" s="22" t="s">
        <v>207</v>
      </c>
      <c r="R308" s="22" t="s">
        <v>440</v>
      </c>
      <c r="S308" s="22" t="s">
        <v>140</v>
      </c>
      <c r="T308" s="34">
        <v>2.8679999999999999</v>
      </c>
      <c r="U308" s="33">
        <v>46952</v>
      </c>
      <c r="V308" s="22" t="s">
        <v>1877</v>
      </c>
      <c r="W308" s="23" t="s">
        <v>1878</v>
      </c>
      <c r="X308" s="23" t="s">
        <v>442</v>
      </c>
      <c r="Z308" s="45">
        <v>1140927.94488329</v>
      </c>
      <c r="AA308" s="42">
        <v>3.718</v>
      </c>
      <c r="AB308" s="42">
        <v>104.47199999999999</v>
      </c>
      <c r="AC308" s="17">
        <v>0</v>
      </c>
      <c r="AD308" s="17">
        <v>4431.6710000000003</v>
      </c>
      <c r="AH308" s="23" t="s">
        <v>402</v>
      </c>
      <c r="AI308" s="23" t="s">
        <v>649</v>
      </c>
      <c r="AJ308" s="23" t="s">
        <v>183</v>
      </c>
    </row>
    <row r="309" spans="1:36" x14ac:dyDescent="0.2">
      <c r="A309" s="22">
        <v>170</v>
      </c>
      <c r="C309" t="s">
        <v>734</v>
      </c>
      <c r="D309">
        <v>520032046</v>
      </c>
      <c r="E309" s="1" t="s">
        <v>433</v>
      </c>
      <c r="F309" t="s">
        <v>1879</v>
      </c>
      <c r="G309" t="s">
        <v>1880</v>
      </c>
      <c r="H309" t="s">
        <v>435</v>
      </c>
      <c r="I309" t="s">
        <v>1837</v>
      </c>
      <c r="J309" t="s">
        <v>201</v>
      </c>
      <c r="K309" t="s">
        <v>70</v>
      </c>
      <c r="L309" t="s">
        <v>437</v>
      </c>
      <c r="M309" t="s">
        <v>248</v>
      </c>
      <c r="N309" t="s">
        <v>1876</v>
      </c>
      <c r="O309" s="22" t="s">
        <v>71</v>
      </c>
      <c r="P309" s="22" t="s">
        <v>417</v>
      </c>
      <c r="Q309" s="22" t="s">
        <v>207</v>
      </c>
      <c r="R309" s="22" t="s">
        <v>440</v>
      </c>
      <c r="S309" s="22" t="s">
        <v>140</v>
      </c>
      <c r="T309" s="34">
        <v>0.97599999999999998</v>
      </c>
      <c r="U309" s="33">
        <v>46119</v>
      </c>
      <c r="V309" s="22" t="s">
        <v>995</v>
      </c>
      <c r="W309" s="23" t="s">
        <v>1881</v>
      </c>
      <c r="X309" s="23" t="s">
        <v>442</v>
      </c>
      <c r="Z309" s="45">
        <v>1767297.38662421</v>
      </c>
      <c r="AA309" s="42">
        <v>3.718</v>
      </c>
      <c r="AB309" s="42">
        <v>96.722999999999999</v>
      </c>
      <c r="AC309" s="17">
        <v>0</v>
      </c>
      <c r="AD309" s="17">
        <v>6355.4861799999999</v>
      </c>
      <c r="AH309" s="23" t="s">
        <v>846</v>
      </c>
      <c r="AI309" s="23" t="s">
        <v>1882</v>
      </c>
      <c r="AJ309" s="23" t="s">
        <v>166</v>
      </c>
    </row>
    <row r="310" spans="1:36" x14ac:dyDescent="0.2">
      <c r="A310" s="22">
        <v>170</v>
      </c>
      <c r="C310" t="s">
        <v>81</v>
      </c>
      <c r="D310">
        <v>520000118</v>
      </c>
      <c r="E310" s="1" t="s">
        <v>433</v>
      </c>
      <c r="F310" t="s">
        <v>1883</v>
      </c>
      <c r="G310" t="s">
        <v>1884</v>
      </c>
      <c r="H310" t="s">
        <v>435</v>
      </c>
      <c r="I310" t="s">
        <v>1837</v>
      </c>
      <c r="J310" t="s">
        <v>201</v>
      </c>
      <c r="K310" t="s">
        <v>70</v>
      </c>
      <c r="L310" t="s">
        <v>437</v>
      </c>
      <c r="M310" t="s">
        <v>248</v>
      </c>
      <c r="N310" t="s">
        <v>1876</v>
      </c>
      <c r="O310" s="22" t="s">
        <v>71</v>
      </c>
      <c r="P310" s="22" t="s">
        <v>417</v>
      </c>
      <c r="Q310" s="22" t="s">
        <v>207</v>
      </c>
      <c r="R310" s="22" t="s">
        <v>440</v>
      </c>
      <c r="S310" s="22" t="s">
        <v>140</v>
      </c>
      <c r="T310" s="34">
        <v>1.466</v>
      </c>
      <c r="U310" s="33">
        <v>46316</v>
      </c>
      <c r="V310" s="22" t="s">
        <v>1885</v>
      </c>
      <c r="W310" s="23" t="s">
        <v>1886</v>
      </c>
      <c r="X310" s="23" t="s">
        <v>442</v>
      </c>
      <c r="Z310" s="45">
        <v>3803383.9743812298</v>
      </c>
      <c r="AA310" s="42">
        <v>3.718</v>
      </c>
      <c r="AB310" s="42">
        <v>96.355000000000004</v>
      </c>
      <c r="AC310" s="17">
        <v>0</v>
      </c>
      <c r="AD310" s="17">
        <v>13625.54284</v>
      </c>
      <c r="AH310" s="23" t="s">
        <v>738</v>
      </c>
      <c r="AI310" s="23" t="s">
        <v>1887</v>
      </c>
      <c r="AJ310" s="23" t="s">
        <v>1161</v>
      </c>
    </row>
    <row r="311" spans="1:36" x14ac:dyDescent="0.2">
      <c r="A311" s="22">
        <v>170</v>
      </c>
      <c r="C311" t="s">
        <v>1858</v>
      </c>
      <c r="D311">
        <v>516301843</v>
      </c>
      <c r="E311" s="1" t="s">
        <v>433</v>
      </c>
      <c r="F311" t="s">
        <v>1888</v>
      </c>
      <c r="G311" t="s">
        <v>1889</v>
      </c>
      <c r="H311" t="s">
        <v>435</v>
      </c>
      <c r="I311" t="s">
        <v>1837</v>
      </c>
      <c r="J311" t="s">
        <v>201</v>
      </c>
      <c r="K311" t="s">
        <v>70</v>
      </c>
      <c r="L311" t="s">
        <v>437</v>
      </c>
      <c r="M311" t="s">
        <v>248</v>
      </c>
      <c r="N311" t="s">
        <v>1861</v>
      </c>
      <c r="O311" s="22" t="s">
        <v>71</v>
      </c>
      <c r="P311" s="22" t="s">
        <v>1862</v>
      </c>
      <c r="Q311" s="22" t="s">
        <v>93</v>
      </c>
      <c r="R311" s="22" t="s">
        <v>440</v>
      </c>
      <c r="S311" s="22" t="s">
        <v>140</v>
      </c>
      <c r="T311" s="34">
        <v>4.3460000000000001</v>
      </c>
      <c r="U311" s="33">
        <v>47756</v>
      </c>
      <c r="V311" s="22" t="s">
        <v>419</v>
      </c>
      <c r="W311" s="23" t="s">
        <v>1890</v>
      </c>
      <c r="X311" s="23" t="s">
        <v>442</v>
      </c>
      <c r="Z311" s="45">
        <v>3239228.6623407002</v>
      </c>
      <c r="AA311" s="42">
        <v>3.718</v>
      </c>
      <c r="AB311" s="42">
        <v>102.977</v>
      </c>
      <c r="AC311" s="17">
        <v>0</v>
      </c>
      <c r="AD311" s="17">
        <v>12401.98574</v>
      </c>
      <c r="AH311" s="23" t="s">
        <v>1891</v>
      </c>
      <c r="AI311" s="23" t="s">
        <v>957</v>
      </c>
      <c r="AJ311" s="23" t="s">
        <v>1892</v>
      </c>
    </row>
    <row r="312" spans="1:36" x14ac:dyDescent="0.2">
      <c r="A312" s="22">
        <v>170</v>
      </c>
      <c r="C312" t="s">
        <v>77</v>
      </c>
      <c r="D312">
        <v>520018078</v>
      </c>
      <c r="E312" s="1" t="s">
        <v>433</v>
      </c>
      <c r="F312" t="s">
        <v>1874</v>
      </c>
      <c r="G312" t="s">
        <v>1875</v>
      </c>
      <c r="H312" t="s">
        <v>435</v>
      </c>
      <c r="I312" t="s">
        <v>1837</v>
      </c>
      <c r="J312" t="s">
        <v>201</v>
      </c>
      <c r="K312" t="s">
        <v>70</v>
      </c>
      <c r="L312" t="s">
        <v>437</v>
      </c>
      <c r="M312" t="s">
        <v>248</v>
      </c>
      <c r="N312" t="s">
        <v>1876</v>
      </c>
      <c r="O312" s="22" t="s">
        <v>71</v>
      </c>
      <c r="P312" s="22" t="s">
        <v>417</v>
      </c>
      <c r="Q312" s="22" t="s">
        <v>207</v>
      </c>
      <c r="R312" s="22" t="s">
        <v>440</v>
      </c>
      <c r="S312" s="22" t="s">
        <v>140</v>
      </c>
      <c r="T312" s="34">
        <v>2.8679999999999999</v>
      </c>
      <c r="U312" s="33">
        <v>46952</v>
      </c>
      <c r="V312" s="22" t="s">
        <v>1877</v>
      </c>
      <c r="W312" s="23" t="s">
        <v>1878</v>
      </c>
      <c r="X312" s="23" t="s">
        <v>442</v>
      </c>
      <c r="Z312" s="45">
        <v>175971.35714611699</v>
      </c>
      <c r="AA312" s="42">
        <v>3.718</v>
      </c>
      <c r="AB312" s="42">
        <v>104.47199999999999</v>
      </c>
      <c r="AC312" s="17">
        <v>0</v>
      </c>
      <c r="AD312" s="17">
        <v>683.52008000000001</v>
      </c>
      <c r="AH312" s="23" t="s">
        <v>134</v>
      </c>
      <c r="AI312" s="23" t="s">
        <v>157</v>
      </c>
      <c r="AJ312" s="23" t="s">
        <v>103</v>
      </c>
    </row>
    <row r="313" spans="1:36" x14ac:dyDescent="0.2">
      <c r="A313" s="22">
        <v>170</v>
      </c>
      <c r="C313" t="s">
        <v>77</v>
      </c>
      <c r="D313">
        <v>520018078</v>
      </c>
      <c r="E313" s="1" t="s">
        <v>433</v>
      </c>
      <c r="F313" t="s">
        <v>1893</v>
      </c>
      <c r="G313" t="s">
        <v>1894</v>
      </c>
      <c r="H313" t="s">
        <v>435</v>
      </c>
      <c r="I313" t="s">
        <v>1837</v>
      </c>
      <c r="J313" t="s">
        <v>201</v>
      </c>
      <c r="K313" t="s">
        <v>70</v>
      </c>
      <c r="L313" t="s">
        <v>437</v>
      </c>
      <c r="M313" t="s">
        <v>248</v>
      </c>
      <c r="N313" t="s">
        <v>1876</v>
      </c>
      <c r="O313" s="22" t="s">
        <v>71</v>
      </c>
      <c r="P313" s="22" t="s">
        <v>417</v>
      </c>
      <c r="Q313" s="22" t="s">
        <v>207</v>
      </c>
      <c r="R313" s="22" t="s">
        <v>440</v>
      </c>
      <c r="S313" s="22" t="s">
        <v>140</v>
      </c>
      <c r="T313" s="34">
        <v>0.78900000000000003</v>
      </c>
      <c r="U313" s="33">
        <v>47877</v>
      </c>
      <c r="V313" s="22" t="s">
        <v>695</v>
      </c>
      <c r="W313" s="23" t="s">
        <v>1895</v>
      </c>
      <c r="X313" s="23" t="s">
        <v>442</v>
      </c>
      <c r="Z313" s="45">
        <v>1126498.56205094</v>
      </c>
      <c r="AA313" s="42">
        <v>3.718</v>
      </c>
      <c r="AB313" s="42">
        <v>97.968000000000004</v>
      </c>
      <c r="AC313" s="17">
        <v>0</v>
      </c>
      <c r="AD313" s="17">
        <v>4103.2149600000002</v>
      </c>
      <c r="AH313" s="23" t="s">
        <v>746</v>
      </c>
      <c r="AI313" s="23" t="s">
        <v>733</v>
      </c>
      <c r="AJ313" s="23" t="s">
        <v>157</v>
      </c>
    </row>
    <row r="314" spans="1:36" x14ac:dyDescent="0.2">
      <c r="A314" s="22">
        <v>170</v>
      </c>
      <c r="C314" t="s">
        <v>1896</v>
      </c>
      <c r="D314" t="s">
        <v>1897</v>
      </c>
      <c r="E314" s="1" t="s">
        <v>1898</v>
      </c>
      <c r="F314" t="s">
        <v>1899</v>
      </c>
      <c r="G314" t="s">
        <v>1900</v>
      </c>
      <c r="H314" t="s">
        <v>435</v>
      </c>
      <c r="I314" t="s">
        <v>1837</v>
      </c>
      <c r="J314" t="s">
        <v>201</v>
      </c>
      <c r="K314" t="s">
        <v>70</v>
      </c>
      <c r="L314" t="s">
        <v>437</v>
      </c>
      <c r="M314" t="s">
        <v>248</v>
      </c>
      <c r="N314" t="s">
        <v>1901</v>
      </c>
      <c r="O314" s="22" t="s">
        <v>71</v>
      </c>
      <c r="P314" s="22" t="s">
        <v>1862</v>
      </c>
      <c r="Q314" s="22" t="s">
        <v>93</v>
      </c>
      <c r="R314" s="22" t="s">
        <v>440</v>
      </c>
      <c r="S314" s="22" t="s">
        <v>140</v>
      </c>
      <c r="T314" s="34">
        <v>4.2569999999999997</v>
      </c>
      <c r="U314" s="33">
        <v>47664</v>
      </c>
      <c r="V314" s="22" t="s">
        <v>1902</v>
      </c>
      <c r="W314" s="23" t="s">
        <v>1903</v>
      </c>
      <c r="X314" s="23" t="s">
        <v>442</v>
      </c>
      <c r="Z314" s="45">
        <v>2404673.4273628402</v>
      </c>
      <c r="AA314" s="42">
        <v>3.718</v>
      </c>
      <c r="AB314" s="42">
        <v>98.921000000000006</v>
      </c>
      <c r="AC314" s="17">
        <v>0</v>
      </c>
      <c r="AD314" s="17">
        <v>8844.1069900000002</v>
      </c>
      <c r="AH314" s="23" t="s">
        <v>575</v>
      </c>
      <c r="AI314" s="23" t="s">
        <v>1904</v>
      </c>
      <c r="AJ314" s="23" t="s">
        <v>685</v>
      </c>
    </row>
    <row r="315" spans="1:36" x14ac:dyDescent="0.2">
      <c r="A315" s="22">
        <v>170</v>
      </c>
      <c r="C315" t="s">
        <v>1905</v>
      </c>
      <c r="D315">
        <v>511633596</v>
      </c>
      <c r="E315" s="1" t="s">
        <v>433</v>
      </c>
      <c r="F315" t="s">
        <v>1906</v>
      </c>
      <c r="G315" t="s">
        <v>1907</v>
      </c>
      <c r="H315" t="s">
        <v>435</v>
      </c>
      <c r="I315" t="s">
        <v>1837</v>
      </c>
      <c r="J315" t="s">
        <v>201</v>
      </c>
      <c r="K315" t="s">
        <v>1908</v>
      </c>
      <c r="L315" t="s">
        <v>437</v>
      </c>
      <c r="M315" t="s">
        <v>248</v>
      </c>
      <c r="N315" t="s">
        <v>1909</v>
      </c>
      <c r="O315" s="22" t="s">
        <v>71</v>
      </c>
      <c r="P315" s="22" t="s">
        <v>1910</v>
      </c>
      <c r="Q315" s="22" t="s">
        <v>93</v>
      </c>
      <c r="R315" s="22" t="s">
        <v>440</v>
      </c>
      <c r="S315" s="22" t="s">
        <v>148</v>
      </c>
      <c r="T315" s="34">
        <v>1.302</v>
      </c>
      <c r="U315" s="33">
        <v>46330</v>
      </c>
      <c r="V315" s="22" t="s">
        <v>1911</v>
      </c>
      <c r="W315" s="23" t="s">
        <v>1912</v>
      </c>
      <c r="X315" s="23" t="s">
        <v>442</v>
      </c>
      <c r="Z315" s="45">
        <v>1933738.6397601301</v>
      </c>
      <c r="AA315" s="42">
        <v>4.0218999999999996</v>
      </c>
      <c r="AB315" s="42">
        <v>81.043000000000006</v>
      </c>
      <c r="AC315" s="17">
        <v>0</v>
      </c>
      <c r="AD315" s="17">
        <v>6302.9600200000004</v>
      </c>
      <c r="AH315" s="23" t="s">
        <v>1913</v>
      </c>
      <c r="AI315" s="23" t="s">
        <v>531</v>
      </c>
      <c r="AJ315" s="23" t="s">
        <v>102</v>
      </c>
    </row>
    <row r="316" spans="1:36" x14ac:dyDescent="0.2">
      <c r="A316" s="22">
        <v>170</v>
      </c>
      <c r="C316" t="s">
        <v>1914</v>
      </c>
      <c r="D316" t="s">
        <v>1915</v>
      </c>
      <c r="E316" s="1" t="s">
        <v>1898</v>
      </c>
      <c r="F316" t="s">
        <v>1916</v>
      </c>
      <c r="G316" t="s">
        <v>1917</v>
      </c>
      <c r="H316" t="s">
        <v>435</v>
      </c>
      <c r="I316" t="s">
        <v>1837</v>
      </c>
      <c r="J316" t="s">
        <v>201</v>
      </c>
      <c r="K316" t="s">
        <v>1918</v>
      </c>
      <c r="L316" t="s">
        <v>437</v>
      </c>
      <c r="M316" t="s">
        <v>248</v>
      </c>
      <c r="N316" t="s">
        <v>1919</v>
      </c>
      <c r="O316" s="22" t="s">
        <v>71</v>
      </c>
      <c r="P316" s="22" t="s">
        <v>439</v>
      </c>
      <c r="Q316" s="22" t="s">
        <v>207</v>
      </c>
      <c r="R316" s="22" t="s">
        <v>440</v>
      </c>
      <c r="S316" s="22" t="s">
        <v>140</v>
      </c>
      <c r="T316" s="34">
        <v>3.0880000000000001</v>
      </c>
      <c r="U316" s="33">
        <v>54316</v>
      </c>
      <c r="V316" s="22" t="s">
        <v>1512</v>
      </c>
      <c r="W316" s="23" t="s">
        <v>1920</v>
      </c>
      <c r="X316" s="23" t="s">
        <v>442</v>
      </c>
      <c r="Z316" s="45">
        <v>1925042.92431103</v>
      </c>
      <c r="AA316" s="42">
        <v>3.718</v>
      </c>
      <c r="AB316" s="42">
        <v>100.36199999999999</v>
      </c>
      <c r="AC316" s="17">
        <v>0</v>
      </c>
      <c r="AD316" s="17">
        <v>7183.2190499999997</v>
      </c>
      <c r="AH316" s="23" t="s">
        <v>1921</v>
      </c>
      <c r="AI316" s="23" t="s">
        <v>274</v>
      </c>
      <c r="AJ316" s="23" t="s">
        <v>283</v>
      </c>
    </row>
    <row r="317" spans="1:36" x14ac:dyDescent="0.2">
      <c r="A317" s="22">
        <v>170</v>
      </c>
      <c r="C317" t="s">
        <v>1922</v>
      </c>
      <c r="D317" t="s">
        <v>1923</v>
      </c>
      <c r="E317" s="1" t="s">
        <v>1898</v>
      </c>
      <c r="F317" t="s">
        <v>1924</v>
      </c>
      <c r="G317" t="s">
        <v>1925</v>
      </c>
      <c r="H317" t="s">
        <v>435</v>
      </c>
      <c r="I317" t="s">
        <v>1837</v>
      </c>
      <c r="J317" t="s">
        <v>201</v>
      </c>
      <c r="K317" t="s">
        <v>1918</v>
      </c>
      <c r="L317" t="s">
        <v>437</v>
      </c>
      <c r="M317" t="s">
        <v>248</v>
      </c>
      <c r="N317" t="s">
        <v>1926</v>
      </c>
      <c r="O317" s="22" t="s">
        <v>71</v>
      </c>
      <c r="P317" s="22" t="s">
        <v>1927</v>
      </c>
      <c r="Q317" s="22" t="s">
        <v>93</v>
      </c>
      <c r="R317" s="22" t="s">
        <v>440</v>
      </c>
      <c r="S317" s="22" t="s">
        <v>140</v>
      </c>
      <c r="T317" s="34">
        <v>4.0949999999999998</v>
      </c>
      <c r="U317" s="33">
        <v>47467</v>
      </c>
      <c r="V317" s="22" t="s">
        <v>1803</v>
      </c>
      <c r="W317" s="23" t="s">
        <v>1928</v>
      </c>
      <c r="X317" s="23" t="s">
        <v>442</v>
      </c>
      <c r="Z317" s="45">
        <v>2192230.6421238799</v>
      </c>
      <c r="AA317" s="42">
        <v>3.718</v>
      </c>
      <c r="AB317" s="42">
        <v>97.188999999999993</v>
      </c>
      <c r="AC317" s="17">
        <v>0</v>
      </c>
      <c r="AD317" s="17">
        <v>7921.5969699999996</v>
      </c>
      <c r="AH317" s="23" t="s">
        <v>501</v>
      </c>
      <c r="AI317" s="23" t="s">
        <v>1430</v>
      </c>
      <c r="AJ317" s="23" t="s">
        <v>1137</v>
      </c>
    </row>
    <row r="318" spans="1:36" x14ac:dyDescent="0.2">
      <c r="A318" s="22">
        <v>170</v>
      </c>
      <c r="C318" t="s">
        <v>1929</v>
      </c>
      <c r="D318" t="s">
        <v>1930</v>
      </c>
      <c r="E318" s="1" t="s">
        <v>1898</v>
      </c>
      <c r="F318" t="s">
        <v>1931</v>
      </c>
      <c r="G318" t="s">
        <v>1932</v>
      </c>
      <c r="H318" t="s">
        <v>435</v>
      </c>
      <c r="I318" t="s">
        <v>1837</v>
      </c>
      <c r="J318" t="s">
        <v>201</v>
      </c>
      <c r="K318" t="s">
        <v>1933</v>
      </c>
      <c r="L318" t="s">
        <v>437</v>
      </c>
      <c r="M318" t="s">
        <v>248</v>
      </c>
      <c r="N318" t="s">
        <v>1876</v>
      </c>
      <c r="O318" s="22" t="s">
        <v>71</v>
      </c>
      <c r="P318" s="22" t="s">
        <v>1103</v>
      </c>
      <c r="Q318" s="22" t="s">
        <v>207</v>
      </c>
      <c r="R318" s="22" t="s">
        <v>440</v>
      </c>
      <c r="S318" s="22" t="s">
        <v>140</v>
      </c>
      <c r="T318" s="34">
        <v>4.5629999999999997</v>
      </c>
      <c r="U318" s="33">
        <v>47637</v>
      </c>
      <c r="V318" s="22" t="s">
        <v>1067</v>
      </c>
      <c r="W318" s="23" t="s">
        <v>1934</v>
      </c>
      <c r="X318" s="23" t="s">
        <v>442</v>
      </c>
      <c r="Z318" s="45">
        <v>1451391.97000642</v>
      </c>
      <c r="AA318" s="42">
        <v>3.718</v>
      </c>
      <c r="AB318" s="42">
        <v>93.722999999999999</v>
      </c>
      <c r="AC318" s="17">
        <v>0</v>
      </c>
      <c r="AD318" s="17">
        <v>5057.5511399999996</v>
      </c>
      <c r="AH318" s="23" t="s">
        <v>1282</v>
      </c>
      <c r="AI318" s="23" t="s">
        <v>1935</v>
      </c>
      <c r="AJ318" s="23" t="s">
        <v>278</v>
      </c>
    </row>
    <row r="319" spans="1:36" x14ac:dyDescent="0.2">
      <c r="A319" s="22">
        <v>170</v>
      </c>
      <c r="C319" t="s">
        <v>1936</v>
      </c>
      <c r="D319" t="s">
        <v>1937</v>
      </c>
      <c r="E319" s="1" t="s">
        <v>1898</v>
      </c>
      <c r="F319" t="s">
        <v>1938</v>
      </c>
      <c r="G319" t="s">
        <v>1939</v>
      </c>
      <c r="H319" t="s">
        <v>435</v>
      </c>
      <c r="I319" t="s">
        <v>1837</v>
      </c>
      <c r="J319" t="s">
        <v>201</v>
      </c>
      <c r="K319" t="s">
        <v>1918</v>
      </c>
      <c r="L319" t="s">
        <v>437</v>
      </c>
      <c r="M319" t="s">
        <v>248</v>
      </c>
      <c r="N319" t="s">
        <v>1940</v>
      </c>
      <c r="O319" s="22" t="s">
        <v>71</v>
      </c>
      <c r="P319" s="22" t="s">
        <v>1941</v>
      </c>
      <c r="Q319" s="22" t="s">
        <v>93</v>
      </c>
      <c r="R319" s="22" t="s">
        <v>440</v>
      </c>
      <c r="S319" s="22" t="s">
        <v>140</v>
      </c>
      <c r="T319" s="34">
        <v>3.0659999999999998</v>
      </c>
      <c r="U319" s="33">
        <v>46980</v>
      </c>
      <c r="V319" s="22" t="s">
        <v>591</v>
      </c>
      <c r="W319" s="23" t="s">
        <v>1942</v>
      </c>
      <c r="X319" s="23" t="s">
        <v>442</v>
      </c>
      <c r="Z319" s="45">
        <v>814784.17975151201</v>
      </c>
      <c r="AA319" s="42">
        <v>3.718</v>
      </c>
      <c r="AB319" s="42">
        <v>98.17</v>
      </c>
      <c r="AC319" s="17">
        <v>0</v>
      </c>
      <c r="AD319" s="17">
        <v>2973.9301500000001</v>
      </c>
      <c r="AH319" s="23" t="s">
        <v>508</v>
      </c>
      <c r="AI319" s="23" t="s">
        <v>508</v>
      </c>
      <c r="AJ319" s="23" t="s">
        <v>101</v>
      </c>
    </row>
    <row r="320" spans="1:36" x14ac:dyDescent="0.2">
      <c r="A320" s="22">
        <v>170</v>
      </c>
      <c r="C320" t="s">
        <v>1943</v>
      </c>
      <c r="D320" t="s">
        <v>1944</v>
      </c>
      <c r="E320" s="1" t="s">
        <v>1898</v>
      </c>
      <c r="F320" t="s">
        <v>1945</v>
      </c>
      <c r="G320" t="s">
        <v>1946</v>
      </c>
      <c r="H320" t="s">
        <v>435</v>
      </c>
      <c r="I320" t="s">
        <v>1837</v>
      </c>
      <c r="J320" t="s">
        <v>201</v>
      </c>
      <c r="K320" t="s">
        <v>1918</v>
      </c>
      <c r="L320" t="s">
        <v>437</v>
      </c>
      <c r="M320" t="s">
        <v>248</v>
      </c>
      <c r="N320" t="s">
        <v>1901</v>
      </c>
      <c r="O320" s="22" t="s">
        <v>71</v>
      </c>
      <c r="P320" s="22" t="s">
        <v>1871</v>
      </c>
      <c r="Q320" s="22" t="s">
        <v>93</v>
      </c>
      <c r="R320" s="22" t="s">
        <v>440</v>
      </c>
      <c r="S320" s="22" t="s">
        <v>140</v>
      </c>
      <c r="T320" s="34">
        <v>4.9779999999999998</v>
      </c>
      <c r="U320" s="33">
        <v>47880</v>
      </c>
      <c r="V320" s="22" t="s">
        <v>377</v>
      </c>
      <c r="W320" s="23" t="s">
        <v>1947</v>
      </c>
      <c r="X320" s="23" t="s">
        <v>442</v>
      </c>
      <c r="Z320" s="45">
        <v>1906056.9155941701</v>
      </c>
      <c r="AA320" s="42">
        <v>3.718</v>
      </c>
      <c r="AB320" s="42">
        <v>89.317999999999998</v>
      </c>
      <c r="AC320" s="17">
        <v>0</v>
      </c>
      <c r="AD320" s="17">
        <v>6329.7162200000002</v>
      </c>
      <c r="AH320" s="23" t="s">
        <v>196</v>
      </c>
      <c r="AI320" s="23" t="s">
        <v>1948</v>
      </c>
      <c r="AJ320" s="23" t="s">
        <v>102</v>
      </c>
    </row>
    <row r="321" spans="1:36" x14ac:dyDescent="0.2">
      <c r="A321" s="22">
        <v>170</v>
      </c>
      <c r="C321" t="s">
        <v>1949</v>
      </c>
      <c r="D321" t="s">
        <v>1950</v>
      </c>
      <c r="E321" s="1" t="s">
        <v>1898</v>
      </c>
      <c r="F321" t="s">
        <v>1951</v>
      </c>
      <c r="G321" t="s">
        <v>1952</v>
      </c>
      <c r="H321" t="s">
        <v>435</v>
      </c>
      <c r="I321" t="s">
        <v>1837</v>
      </c>
      <c r="J321" t="s">
        <v>201</v>
      </c>
      <c r="K321" t="s">
        <v>1918</v>
      </c>
      <c r="L321" t="s">
        <v>437</v>
      </c>
      <c r="M321" t="s">
        <v>248</v>
      </c>
      <c r="N321" t="s">
        <v>1901</v>
      </c>
      <c r="O321" s="22" t="s">
        <v>71</v>
      </c>
      <c r="P321" s="22" t="s">
        <v>1871</v>
      </c>
      <c r="Q321" s="22" t="s">
        <v>93</v>
      </c>
      <c r="R321" s="22" t="s">
        <v>440</v>
      </c>
      <c r="S321" s="22" t="s">
        <v>140</v>
      </c>
      <c r="T321" s="34">
        <v>4.915</v>
      </c>
      <c r="U321" s="33">
        <v>47968</v>
      </c>
      <c r="V321" s="22" t="s">
        <v>1953</v>
      </c>
      <c r="W321" s="23" t="s">
        <v>1954</v>
      </c>
      <c r="X321" s="23" t="s">
        <v>442</v>
      </c>
      <c r="Z321" s="45">
        <v>1568613.2788857699</v>
      </c>
      <c r="AA321" s="42">
        <v>3.718</v>
      </c>
      <c r="AB321" s="42">
        <v>89.436000000000007</v>
      </c>
      <c r="AC321" s="17">
        <v>0</v>
      </c>
      <c r="AD321" s="17">
        <v>5216.0006899999998</v>
      </c>
      <c r="AH321" s="23" t="s">
        <v>751</v>
      </c>
      <c r="AI321" s="23" t="s">
        <v>1955</v>
      </c>
      <c r="AJ321" s="23" t="s">
        <v>612</v>
      </c>
    </row>
    <row r="322" spans="1:36" x14ac:dyDescent="0.2">
      <c r="A322" s="22">
        <v>170</v>
      </c>
      <c r="C322" t="s">
        <v>1956</v>
      </c>
      <c r="D322" t="s">
        <v>1957</v>
      </c>
      <c r="E322" s="1" t="s">
        <v>1898</v>
      </c>
      <c r="F322" t="s">
        <v>1958</v>
      </c>
      <c r="G322" t="s">
        <v>1959</v>
      </c>
      <c r="H322" t="s">
        <v>435</v>
      </c>
      <c r="I322" t="s">
        <v>1837</v>
      </c>
      <c r="J322" t="s">
        <v>201</v>
      </c>
      <c r="K322" t="s">
        <v>1918</v>
      </c>
      <c r="L322" t="s">
        <v>437</v>
      </c>
      <c r="M322" t="s">
        <v>248</v>
      </c>
      <c r="N322" t="s">
        <v>1901</v>
      </c>
      <c r="O322" s="22" t="s">
        <v>71</v>
      </c>
      <c r="P322" s="22" t="s">
        <v>1862</v>
      </c>
      <c r="Q322" s="22" t="s">
        <v>93</v>
      </c>
      <c r="R322" s="22" t="s">
        <v>440</v>
      </c>
      <c r="S322" s="22" t="s">
        <v>140</v>
      </c>
      <c r="T322" s="34">
        <v>5.4710000000000001</v>
      </c>
      <c r="U322" s="33">
        <v>48092</v>
      </c>
      <c r="V322" s="22" t="s">
        <v>1318</v>
      </c>
      <c r="W322" s="23" t="s">
        <v>1960</v>
      </c>
      <c r="X322" s="23" t="s">
        <v>442</v>
      </c>
      <c r="Z322" s="45">
        <v>1498664.8257184201</v>
      </c>
      <c r="AA322" s="42">
        <v>3.718</v>
      </c>
      <c r="AB322" s="42">
        <v>86.087000000000003</v>
      </c>
      <c r="AC322" s="17">
        <v>0</v>
      </c>
      <c r="AD322" s="17">
        <v>4796.7984800000004</v>
      </c>
      <c r="AH322" s="23" t="s">
        <v>138</v>
      </c>
      <c r="AI322" s="23" t="s">
        <v>1034</v>
      </c>
      <c r="AJ322" s="23" t="s">
        <v>118</v>
      </c>
    </row>
    <row r="323" spans="1:36" x14ac:dyDescent="0.2">
      <c r="A323" s="22">
        <v>170</v>
      </c>
      <c r="C323" t="s">
        <v>1961</v>
      </c>
      <c r="D323" t="s">
        <v>1962</v>
      </c>
      <c r="E323" s="1" t="s">
        <v>1898</v>
      </c>
      <c r="F323" t="s">
        <v>1963</v>
      </c>
      <c r="G323" t="s">
        <v>1964</v>
      </c>
      <c r="H323" t="s">
        <v>435</v>
      </c>
      <c r="I323" t="s">
        <v>1837</v>
      </c>
      <c r="J323" t="s">
        <v>201</v>
      </c>
      <c r="K323" t="s">
        <v>1918</v>
      </c>
      <c r="L323" t="s">
        <v>437</v>
      </c>
      <c r="M323" t="s">
        <v>248</v>
      </c>
      <c r="N323" t="s">
        <v>1876</v>
      </c>
      <c r="O323" s="22" t="s">
        <v>71</v>
      </c>
      <c r="P323" s="22" t="s">
        <v>1103</v>
      </c>
      <c r="Q323" s="22" t="s">
        <v>207</v>
      </c>
      <c r="R323" s="22" t="s">
        <v>440</v>
      </c>
      <c r="S323" s="22" t="s">
        <v>140</v>
      </c>
      <c r="T323" s="34">
        <v>5.9139999999999997</v>
      </c>
      <c r="U323" s="33">
        <v>48281</v>
      </c>
      <c r="V323" s="22" t="s">
        <v>551</v>
      </c>
      <c r="W323" s="23" t="s">
        <v>1965</v>
      </c>
      <c r="X323" s="23" t="s">
        <v>442</v>
      </c>
      <c r="Z323" s="45">
        <v>2459725.8256649398</v>
      </c>
      <c r="AA323" s="42">
        <v>3.718</v>
      </c>
      <c r="AB323" s="42">
        <v>89.843000000000004</v>
      </c>
      <c r="AC323" s="17">
        <v>0</v>
      </c>
      <c r="AD323" s="17">
        <v>8216.3765000000003</v>
      </c>
      <c r="AH323" s="23" t="s">
        <v>1017</v>
      </c>
      <c r="AI323" s="23" t="s">
        <v>1811</v>
      </c>
      <c r="AJ323" s="23" t="s">
        <v>871</v>
      </c>
    </row>
    <row r="324" spans="1:36" x14ac:dyDescent="0.2">
      <c r="A324" s="22">
        <v>170</v>
      </c>
      <c r="C324" t="s">
        <v>1966</v>
      </c>
      <c r="D324" t="s">
        <v>1967</v>
      </c>
      <c r="E324" s="1" t="s">
        <v>1898</v>
      </c>
      <c r="F324" t="s">
        <v>1968</v>
      </c>
      <c r="G324" t="s">
        <v>1969</v>
      </c>
      <c r="H324" t="s">
        <v>435</v>
      </c>
      <c r="I324" t="s">
        <v>1837</v>
      </c>
      <c r="J324" t="s">
        <v>201</v>
      </c>
      <c r="K324" t="s">
        <v>1933</v>
      </c>
      <c r="L324" t="s">
        <v>437</v>
      </c>
      <c r="M324" t="s">
        <v>248</v>
      </c>
      <c r="N324" t="s">
        <v>1876</v>
      </c>
      <c r="O324" s="22" t="s">
        <v>71</v>
      </c>
      <c r="P324" s="22" t="s">
        <v>92</v>
      </c>
      <c r="Q324" s="22" t="s">
        <v>93</v>
      </c>
      <c r="R324" s="22" t="s">
        <v>440</v>
      </c>
      <c r="S324" s="22" t="s">
        <v>140</v>
      </c>
      <c r="T324" s="34">
        <v>5.8529999999999998</v>
      </c>
      <c r="U324" s="33">
        <v>48225</v>
      </c>
      <c r="V324" s="22" t="s">
        <v>716</v>
      </c>
      <c r="W324" s="23" t="s">
        <v>1970</v>
      </c>
      <c r="X324" s="23" t="s">
        <v>442</v>
      </c>
      <c r="Z324" s="45">
        <v>2198379.9566880399</v>
      </c>
      <c r="AA324" s="42">
        <v>3.718</v>
      </c>
      <c r="AB324" s="42">
        <v>88.355000000000004</v>
      </c>
      <c r="AC324" s="17">
        <v>0</v>
      </c>
      <c r="AD324" s="17">
        <v>7221.7636700000003</v>
      </c>
      <c r="AH324" s="23" t="s">
        <v>1971</v>
      </c>
      <c r="AI324" s="23" t="s">
        <v>1972</v>
      </c>
      <c r="AJ324" s="23" t="s">
        <v>283</v>
      </c>
    </row>
    <row r="325" spans="1:36" x14ac:dyDescent="0.2">
      <c r="A325" s="22">
        <v>170</v>
      </c>
      <c r="C325" t="s">
        <v>1973</v>
      </c>
      <c r="D325" t="s">
        <v>1974</v>
      </c>
      <c r="E325" s="1" t="s">
        <v>1898</v>
      </c>
      <c r="F325" t="s">
        <v>1975</v>
      </c>
      <c r="G325" t="s">
        <v>1976</v>
      </c>
      <c r="H325" t="s">
        <v>435</v>
      </c>
      <c r="I325" t="s">
        <v>1837</v>
      </c>
      <c r="J325" t="s">
        <v>201</v>
      </c>
      <c r="K325" t="s">
        <v>1977</v>
      </c>
      <c r="L325" t="s">
        <v>437</v>
      </c>
      <c r="M325" t="s">
        <v>248</v>
      </c>
      <c r="N325" t="s">
        <v>1876</v>
      </c>
      <c r="O325" s="22" t="s">
        <v>71</v>
      </c>
      <c r="P325" s="22" t="s">
        <v>417</v>
      </c>
      <c r="Q325" s="22" t="s">
        <v>207</v>
      </c>
      <c r="R325" s="22" t="s">
        <v>440</v>
      </c>
      <c r="S325" s="22" t="s">
        <v>140</v>
      </c>
      <c r="T325" s="34">
        <v>5.8220000000000001</v>
      </c>
      <c r="U325" s="33">
        <v>50112</v>
      </c>
      <c r="V325" s="22" t="s">
        <v>896</v>
      </c>
      <c r="W325" s="23" t="s">
        <v>1978</v>
      </c>
      <c r="X325" s="23" t="s">
        <v>442</v>
      </c>
      <c r="Z325" s="45">
        <v>2229126.5295088501</v>
      </c>
      <c r="AA325" s="42">
        <v>3.718</v>
      </c>
      <c r="AB325" s="42">
        <v>86.875</v>
      </c>
      <c r="AC325" s="17">
        <v>0</v>
      </c>
      <c r="AD325" s="17">
        <v>7200.1065500000004</v>
      </c>
      <c r="AH325" s="23" t="s">
        <v>944</v>
      </c>
      <c r="AI325" s="23" t="s">
        <v>274</v>
      </c>
      <c r="AJ325" s="23" t="s">
        <v>283</v>
      </c>
    </row>
    <row r="326" spans="1:36" x14ac:dyDescent="0.2">
      <c r="A326" s="22">
        <v>170</v>
      </c>
      <c r="C326" t="s">
        <v>1979</v>
      </c>
      <c r="D326" t="s">
        <v>1980</v>
      </c>
      <c r="E326" s="1" t="s">
        <v>1898</v>
      </c>
      <c r="F326" t="s">
        <v>1981</v>
      </c>
      <c r="G326" t="s">
        <v>1982</v>
      </c>
      <c r="H326" t="s">
        <v>435</v>
      </c>
      <c r="I326" t="s">
        <v>1837</v>
      </c>
      <c r="J326" t="s">
        <v>201</v>
      </c>
      <c r="K326" t="s">
        <v>1918</v>
      </c>
      <c r="L326" t="s">
        <v>437</v>
      </c>
      <c r="M326" t="s">
        <v>248</v>
      </c>
      <c r="N326" t="s">
        <v>1983</v>
      </c>
      <c r="O326" s="22" t="s">
        <v>71</v>
      </c>
      <c r="P326" s="22" t="s">
        <v>398</v>
      </c>
      <c r="Q326" s="22" t="s">
        <v>93</v>
      </c>
      <c r="R326" s="22" t="s">
        <v>440</v>
      </c>
      <c r="S326" s="22" t="s">
        <v>140</v>
      </c>
      <c r="T326" s="34">
        <v>5.6619999999999999</v>
      </c>
      <c r="U326" s="33">
        <v>48324</v>
      </c>
      <c r="V326" s="22" t="s">
        <v>1556</v>
      </c>
      <c r="W326" s="23" t="s">
        <v>1984</v>
      </c>
      <c r="X326" s="23" t="s">
        <v>442</v>
      </c>
      <c r="Z326" s="45">
        <v>2305992.9615608798</v>
      </c>
      <c r="AA326" s="42">
        <v>3.718</v>
      </c>
      <c r="AB326" s="42">
        <v>100.34</v>
      </c>
      <c r="AC326" s="17">
        <v>0</v>
      </c>
      <c r="AD326" s="17">
        <v>8602.8323500000006</v>
      </c>
      <c r="AH326" s="23" t="s">
        <v>828</v>
      </c>
      <c r="AI326" s="23" t="s">
        <v>1777</v>
      </c>
      <c r="AJ326" s="23" t="s">
        <v>169</v>
      </c>
    </row>
    <row r="327" spans="1:36" x14ac:dyDescent="0.2">
      <c r="A327" s="22">
        <v>170</v>
      </c>
      <c r="C327" t="s">
        <v>1985</v>
      </c>
      <c r="D327" t="s">
        <v>1986</v>
      </c>
      <c r="E327" s="1" t="s">
        <v>1898</v>
      </c>
      <c r="F327" t="s">
        <v>1987</v>
      </c>
      <c r="G327" t="s">
        <v>1988</v>
      </c>
      <c r="H327" t="s">
        <v>435</v>
      </c>
      <c r="I327" t="s">
        <v>1837</v>
      </c>
      <c r="J327" t="s">
        <v>201</v>
      </c>
      <c r="K327" t="s">
        <v>1918</v>
      </c>
      <c r="L327" t="s">
        <v>437</v>
      </c>
      <c r="M327" t="s">
        <v>248</v>
      </c>
      <c r="N327" t="s">
        <v>1901</v>
      </c>
      <c r="O327" s="22" t="s">
        <v>71</v>
      </c>
      <c r="P327" s="22" t="s">
        <v>417</v>
      </c>
      <c r="Q327" s="22" t="s">
        <v>207</v>
      </c>
      <c r="R327" s="22" t="s">
        <v>440</v>
      </c>
      <c r="S327" s="22" t="s">
        <v>140</v>
      </c>
      <c r="T327" s="34">
        <v>5.9409999999999998</v>
      </c>
      <c r="U327" s="33">
        <v>48345</v>
      </c>
      <c r="V327" s="22" t="s">
        <v>319</v>
      </c>
      <c r="W327" s="23" t="s">
        <v>1989</v>
      </c>
      <c r="X327" s="23" t="s">
        <v>442</v>
      </c>
      <c r="Z327" s="45">
        <v>1524876.27904816</v>
      </c>
      <c r="AA327" s="42">
        <v>3.718</v>
      </c>
      <c r="AB327" s="42">
        <v>100.477</v>
      </c>
      <c r="AC327" s="17">
        <v>0</v>
      </c>
      <c r="AD327" s="17">
        <v>5696.5334700000003</v>
      </c>
      <c r="AH327" s="23" t="s">
        <v>649</v>
      </c>
      <c r="AI327" s="23" t="s">
        <v>1990</v>
      </c>
      <c r="AJ327" s="23" t="s">
        <v>326</v>
      </c>
    </row>
    <row r="328" spans="1:36" x14ac:dyDescent="0.2">
      <c r="A328" s="22">
        <v>170</v>
      </c>
      <c r="C328" t="s">
        <v>1991</v>
      </c>
      <c r="D328" t="s">
        <v>1992</v>
      </c>
      <c r="E328" s="1" t="s">
        <v>1898</v>
      </c>
      <c r="F328" t="s">
        <v>1993</v>
      </c>
      <c r="G328" t="s">
        <v>1994</v>
      </c>
      <c r="H328" t="s">
        <v>435</v>
      </c>
      <c r="I328" t="s">
        <v>1837</v>
      </c>
      <c r="J328" t="s">
        <v>201</v>
      </c>
      <c r="K328" t="s">
        <v>1918</v>
      </c>
      <c r="L328" t="s">
        <v>437</v>
      </c>
      <c r="M328" t="s">
        <v>248</v>
      </c>
      <c r="N328" t="s">
        <v>1995</v>
      </c>
      <c r="O328" s="22" t="s">
        <v>71</v>
      </c>
      <c r="P328" s="22" t="s">
        <v>417</v>
      </c>
      <c r="Q328" s="22" t="s">
        <v>207</v>
      </c>
      <c r="R328" s="22" t="s">
        <v>440</v>
      </c>
      <c r="S328" s="22" t="s">
        <v>140</v>
      </c>
      <c r="T328" s="34">
        <v>5.6630000000000003</v>
      </c>
      <c r="U328" s="33">
        <v>48136</v>
      </c>
      <c r="V328" s="22" t="s">
        <v>782</v>
      </c>
      <c r="W328" s="23" t="s">
        <v>1996</v>
      </c>
      <c r="X328" s="23" t="s">
        <v>442</v>
      </c>
      <c r="Z328" s="45">
        <v>1454850.9594487599</v>
      </c>
      <c r="AA328" s="42">
        <v>3.718</v>
      </c>
      <c r="AB328" s="42">
        <v>89.343000000000004</v>
      </c>
      <c r="AC328" s="17">
        <v>0</v>
      </c>
      <c r="AD328" s="17">
        <v>4832.68426</v>
      </c>
      <c r="AH328" s="23" t="s">
        <v>1190</v>
      </c>
      <c r="AI328" s="23" t="s">
        <v>357</v>
      </c>
      <c r="AJ328" s="23" t="s">
        <v>118</v>
      </c>
    </row>
    <row r="329" spans="1:36" x14ac:dyDescent="0.2">
      <c r="A329" s="22">
        <v>170</v>
      </c>
      <c r="C329" t="s">
        <v>1997</v>
      </c>
      <c r="D329" t="s">
        <v>1998</v>
      </c>
      <c r="E329" s="1" t="s">
        <v>1898</v>
      </c>
      <c r="F329" t="s">
        <v>1999</v>
      </c>
      <c r="G329" t="s">
        <v>2000</v>
      </c>
      <c r="H329" t="s">
        <v>435</v>
      </c>
      <c r="I329" t="s">
        <v>1837</v>
      </c>
      <c r="J329" t="s">
        <v>201</v>
      </c>
      <c r="K329" t="s">
        <v>1918</v>
      </c>
      <c r="L329" t="s">
        <v>437</v>
      </c>
      <c r="M329" t="s">
        <v>248</v>
      </c>
      <c r="N329" t="s">
        <v>2001</v>
      </c>
      <c r="O329" s="22" t="s">
        <v>71</v>
      </c>
      <c r="P329" s="22" t="s">
        <v>2002</v>
      </c>
      <c r="Q329" s="22" t="s">
        <v>93</v>
      </c>
      <c r="R329" s="22" t="s">
        <v>440</v>
      </c>
      <c r="S329" s="22" t="s">
        <v>140</v>
      </c>
      <c r="T329" s="34">
        <v>5.1150000000000002</v>
      </c>
      <c r="U329" s="33">
        <v>47953</v>
      </c>
      <c r="V329" s="22" t="s">
        <v>377</v>
      </c>
      <c r="W329" s="23" t="s">
        <v>2003</v>
      </c>
      <c r="X329" s="23" t="s">
        <v>442</v>
      </c>
      <c r="Z329" s="45">
        <v>1722730.4751500799</v>
      </c>
      <c r="AA329" s="42">
        <v>3.718</v>
      </c>
      <c r="AB329" s="42">
        <v>96.037000000000006</v>
      </c>
      <c r="AC329" s="17">
        <v>0</v>
      </c>
      <c r="AD329" s="17">
        <v>6151.2773200000001</v>
      </c>
      <c r="AH329" s="23" t="s">
        <v>2004</v>
      </c>
      <c r="AI329" s="23" t="s">
        <v>636</v>
      </c>
      <c r="AJ329" s="23" t="s">
        <v>1268</v>
      </c>
    </row>
    <row r="330" spans="1:36" x14ac:dyDescent="0.2">
      <c r="A330" s="22">
        <v>170</v>
      </c>
      <c r="C330" t="s">
        <v>2005</v>
      </c>
      <c r="D330" t="s">
        <v>2006</v>
      </c>
      <c r="E330" s="1" t="s">
        <v>1898</v>
      </c>
      <c r="F330" t="s">
        <v>2007</v>
      </c>
      <c r="G330" t="s">
        <v>2008</v>
      </c>
      <c r="H330" t="s">
        <v>435</v>
      </c>
      <c r="I330" t="s">
        <v>1837</v>
      </c>
      <c r="J330" t="s">
        <v>201</v>
      </c>
      <c r="K330" t="s">
        <v>1918</v>
      </c>
      <c r="L330" t="s">
        <v>437</v>
      </c>
      <c r="M330" t="s">
        <v>248</v>
      </c>
      <c r="N330" t="s">
        <v>1983</v>
      </c>
      <c r="O330" s="22" t="s">
        <v>71</v>
      </c>
      <c r="P330" s="22" t="s">
        <v>1941</v>
      </c>
      <c r="Q330" s="22" t="s">
        <v>93</v>
      </c>
      <c r="R330" s="22" t="s">
        <v>440</v>
      </c>
      <c r="S330" s="22" t="s">
        <v>140</v>
      </c>
      <c r="T330" s="34">
        <v>5.0780000000000003</v>
      </c>
      <c r="U330" s="33">
        <v>47894</v>
      </c>
      <c r="V330" s="22" t="s">
        <v>1318</v>
      </c>
      <c r="W330" s="23" t="s">
        <v>2009</v>
      </c>
      <c r="X330" s="23" t="s">
        <v>442</v>
      </c>
      <c r="Z330" s="45">
        <v>1737181.36437587</v>
      </c>
      <c r="AA330" s="42">
        <v>3.718</v>
      </c>
      <c r="AB330" s="42">
        <v>94.308999999999997</v>
      </c>
      <c r="AC330" s="17">
        <v>0</v>
      </c>
      <c r="AD330" s="17">
        <v>6091.2677100000001</v>
      </c>
      <c r="AH330" s="23" t="s">
        <v>149</v>
      </c>
      <c r="AI330" s="23" t="s">
        <v>2010</v>
      </c>
      <c r="AJ330" s="23" t="s">
        <v>1268</v>
      </c>
    </row>
    <row r="331" spans="1:36" x14ac:dyDescent="0.2">
      <c r="A331" s="22">
        <v>170</v>
      </c>
      <c r="C331" t="s">
        <v>2011</v>
      </c>
      <c r="D331" t="s">
        <v>2012</v>
      </c>
      <c r="E331" s="1" t="s">
        <v>1898</v>
      </c>
      <c r="F331" t="s">
        <v>2013</v>
      </c>
      <c r="G331" t="s">
        <v>2014</v>
      </c>
      <c r="H331" t="s">
        <v>435</v>
      </c>
      <c r="I331" t="s">
        <v>1837</v>
      </c>
      <c r="J331" t="s">
        <v>201</v>
      </c>
      <c r="K331" t="s">
        <v>1918</v>
      </c>
      <c r="L331" t="s">
        <v>437</v>
      </c>
      <c r="M331" t="s">
        <v>248</v>
      </c>
      <c r="N331" t="s">
        <v>2015</v>
      </c>
      <c r="O331" s="22" t="s">
        <v>71</v>
      </c>
      <c r="P331" s="22" t="s">
        <v>2016</v>
      </c>
      <c r="Q331" s="22" t="s">
        <v>93</v>
      </c>
      <c r="R331" s="22" t="s">
        <v>440</v>
      </c>
      <c r="S331" s="22" t="s">
        <v>140</v>
      </c>
      <c r="T331" s="34">
        <v>6.343</v>
      </c>
      <c r="U331" s="33">
        <v>48765</v>
      </c>
      <c r="V331" s="22" t="s">
        <v>1776</v>
      </c>
      <c r="W331" s="23" t="s">
        <v>2017</v>
      </c>
      <c r="X331" s="23" t="s">
        <v>442</v>
      </c>
      <c r="Z331" s="45">
        <v>2060020.3789943899</v>
      </c>
      <c r="AA331" s="42">
        <v>3.718</v>
      </c>
      <c r="AB331" s="42">
        <v>101.443</v>
      </c>
      <c r="AC331" s="17">
        <v>0</v>
      </c>
      <c r="AD331" s="17">
        <v>7769.6773899999998</v>
      </c>
      <c r="AH331" s="23" t="s">
        <v>486</v>
      </c>
      <c r="AI331" s="23" t="s">
        <v>1356</v>
      </c>
      <c r="AJ331" s="23" t="s">
        <v>1467</v>
      </c>
    </row>
    <row r="332" spans="1:36" x14ac:dyDescent="0.2">
      <c r="A332" s="22">
        <v>170</v>
      </c>
      <c r="C332" t="s">
        <v>2018</v>
      </c>
      <c r="D332" t="s">
        <v>2019</v>
      </c>
      <c r="E332" s="1" t="s">
        <v>1898</v>
      </c>
      <c r="F332" t="s">
        <v>2020</v>
      </c>
      <c r="G332" t="s">
        <v>2021</v>
      </c>
      <c r="H332" t="s">
        <v>435</v>
      </c>
      <c r="I332" t="s">
        <v>1837</v>
      </c>
      <c r="J332" t="s">
        <v>201</v>
      </c>
      <c r="K332" t="s">
        <v>416</v>
      </c>
      <c r="L332" t="s">
        <v>437</v>
      </c>
      <c r="M332" t="s">
        <v>248</v>
      </c>
      <c r="N332" t="s">
        <v>2022</v>
      </c>
      <c r="O332" s="22" t="s">
        <v>71</v>
      </c>
      <c r="P332" s="22" t="s">
        <v>417</v>
      </c>
      <c r="Q332" s="22" t="s">
        <v>207</v>
      </c>
      <c r="R332" s="22" t="s">
        <v>440</v>
      </c>
      <c r="S332" s="22" t="s">
        <v>140</v>
      </c>
      <c r="T332" s="34">
        <v>5.3769999999999998</v>
      </c>
      <c r="U332" s="33">
        <v>48040</v>
      </c>
      <c r="V332" s="22" t="s">
        <v>1318</v>
      </c>
      <c r="W332" s="23" t="s">
        <v>2023</v>
      </c>
      <c r="X332" s="23" t="s">
        <v>442</v>
      </c>
      <c r="Z332" s="45">
        <v>1565308.02230753</v>
      </c>
      <c r="AA332" s="42">
        <v>3.718</v>
      </c>
      <c r="AB332" s="42">
        <v>90.400999999999996</v>
      </c>
      <c r="AC332" s="17">
        <v>0</v>
      </c>
      <c r="AD332" s="17">
        <v>5261.1711599999999</v>
      </c>
      <c r="AH332" s="23" t="s">
        <v>877</v>
      </c>
      <c r="AI332" s="23" t="s">
        <v>2024</v>
      </c>
      <c r="AJ332" s="23" t="s">
        <v>612</v>
      </c>
    </row>
    <row r="333" spans="1:36" x14ac:dyDescent="0.2">
      <c r="A333" s="22">
        <v>170</v>
      </c>
      <c r="C333" t="s">
        <v>2025</v>
      </c>
      <c r="D333">
        <v>514419035</v>
      </c>
      <c r="E333" s="1" t="s">
        <v>433</v>
      </c>
      <c r="F333" t="s">
        <v>2026</v>
      </c>
      <c r="G333" t="s">
        <v>2027</v>
      </c>
      <c r="H333" t="s">
        <v>435</v>
      </c>
      <c r="I333" t="s">
        <v>1837</v>
      </c>
      <c r="J333" t="s">
        <v>201</v>
      </c>
      <c r="K333" t="s">
        <v>1918</v>
      </c>
      <c r="L333" t="s">
        <v>437</v>
      </c>
      <c r="M333" t="s">
        <v>248</v>
      </c>
      <c r="N333" t="s">
        <v>1876</v>
      </c>
      <c r="O333" s="22" t="s">
        <v>71</v>
      </c>
      <c r="P333" s="22" t="s">
        <v>2016</v>
      </c>
      <c r="Q333" s="22" t="s">
        <v>93</v>
      </c>
      <c r="R333" s="22" t="s">
        <v>440</v>
      </c>
      <c r="S333" s="22" t="s">
        <v>140</v>
      </c>
      <c r="T333" s="34">
        <v>6.23</v>
      </c>
      <c r="U333" s="33">
        <v>49089</v>
      </c>
      <c r="V333" s="22" t="s">
        <v>1617</v>
      </c>
      <c r="W333" s="23" t="s">
        <v>2028</v>
      </c>
      <c r="X333" s="23" t="s">
        <v>442</v>
      </c>
      <c r="Z333" s="45">
        <v>1879384.2636721199</v>
      </c>
      <c r="AA333" s="42">
        <v>3.718</v>
      </c>
      <c r="AB333" s="42">
        <v>104.33</v>
      </c>
      <c r="AC333" s="17">
        <v>0</v>
      </c>
      <c r="AD333" s="17">
        <v>7290.1116400000001</v>
      </c>
      <c r="AH333" s="23" t="s">
        <v>1137</v>
      </c>
      <c r="AI333" s="23" t="s">
        <v>1873</v>
      </c>
      <c r="AJ333" s="23" t="s">
        <v>343</v>
      </c>
    </row>
    <row r="334" spans="1:36" x14ac:dyDescent="0.2">
      <c r="A334" s="22">
        <v>170</v>
      </c>
      <c r="C334" t="s">
        <v>2029</v>
      </c>
      <c r="D334" t="s">
        <v>2030</v>
      </c>
      <c r="E334" s="1" t="s">
        <v>1898</v>
      </c>
      <c r="F334" t="s">
        <v>2031</v>
      </c>
      <c r="G334" t="s">
        <v>2032</v>
      </c>
      <c r="H334" t="s">
        <v>435</v>
      </c>
      <c r="I334" t="s">
        <v>1837</v>
      </c>
      <c r="J334" t="s">
        <v>201</v>
      </c>
      <c r="K334" t="s">
        <v>1918</v>
      </c>
      <c r="L334" t="s">
        <v>437</v>
      </c>
      <c r="M334" t="s">
        <v>248</v>
      </c>
      <c r="N334" t="s">
        <v>2033</v>
      </c>
      <c r="O334" s="22" t="s">
        <v>71</v>
      </c>
      <c r="P334" s="22" t="s">
        <v>1941</v>
      </c>
      <c r="Q334" s="22" t="s">
        <v>93</v>
      </c>
      <c r="R334" s="22" t="s">
        <v>440</v>
      </c>
      <c r="S334" s="22" t="s">
        <v>140</v>
      </c>
      <c r="T334" s="34">
        <v>4.8630000000000004</v>
      </c>
      <c r="U334" s="33">
        <v>47757</v>
      </c>
      <c r="V334" s="22" t="s">
        <v>331</v>
      </c>
      <c r="W334" s="23" t="s">
        <v>2034</v>
      </c>
      <c r="X334" s="23" t="s">
        <v>442</v>
      </c>
      <c r="Z334" s="45">
        <v>1637255.0027082299</v>
      </c>
      <c r="AA334" s="42">
        <v>3.718</v>
      </c>
      <c r="AB334" s="42">
        <v>92.27</v>
      </c>
      <c r="AC334" s="17">
        <v>30.699000000000002</v>
      </c>
      <c r="AD334" s="17">
        <v>5730.9018599999999</v>
      </c>
      <c r="AH334" s="23" t="s">
        <v>2035</v>
      </c>
      <c r="AI334" s="23" t="s">
        <v>474</v>
      </c>
      <c r="AJ334" s="23" t="s">
        <v>326</v>
      </c>
    </row>
    <row r="335" spans="1:36" x14ac:dyDescent="0.2">
      <c r="A335" s="22">
        <v>170</v>
      </c>
      <c r="C335" t="s">
        <v>2036</v>
      </c>
      <c r="D335" t="s">
        <v>2037</v>
      </c>
      <c r="E335" s="1" t="s">
        <v>1898</v>
      </c>
      <c r="F335" t="s">
        <v>2038</v>
      </c>
      <c r="G335" t="s">
        <v>2039</v>
      </c>
      <c r="H335" t="s">
        <v>435</v>
      </c>
      <c r="I335" t="s">
        <v>1837</v>
      </c>
      <c r="J335" t="s">
        <v>201</v>
      </c>
      <c r="K335" t="s">
        <v>2040</v>
      </c>
      <c r="L335" t="s">
        <v>437</v>
      </c>
      <c r="M335" t="s">
        <v>248</v>
      </c>
      <c r="N335" t="s">
        <v>2041</v>
      </c>
      <c r="O335" s="22" t="s">
        <v>71</v>
      </c>
      <c r="P335" s="22" t="s">
        <v>2042</v>
      </c>
      <c r="Q335" s="22" t="s">
        <v>207</v>
      </c>
      <c r="R335" s="22" t="s">
        <v>440</v>
      </c>
      <c r="S335" s="22" t="s">
        <v>140</v>
      </c>
      <c r="T335" s="34">
        <v>4.6970000000000001</v>
      </c>
      <c r="U335" s="33">
        <v>47743</v>
      </c>
      <c r="V335" s="22" t="s">
        <v>171</v>
      </c>
      <c r="W335" s="23" t="s">
        <v>2043</v>
      </c>
      <c r="X335" s="23" t="s">
        <v>442</v>
      </c>
      <c r="Z335" s="45">
        <v>1637255.0027082299</v>
      </c>
      <c r="AA335" s="42">
        <v>3.718</v>
      </c>
      <c r="AB335" s="42">
        <v>95.212000000000003</v>
      </c>
      <c r="AC335" s="17">
        <v>0</v>
      </c>
      <c r="AD335" s="17">
        <v>5795.8535000000002</v>
      </c>
      <c r="AH335" s="23" t="s">
        <v>169</v>
      </c>
      <c r="AI335" s="23" t="s">
        <v>2044</v>
      </c>
      <c r="AJ335" s="23" t="s">
        <v>326</v>
      </c>
    </row>
    <row r="336" spans="1:36" x14ac:dyDescent="0.2">
      <c r="A336" s="22">
        <v>170</v>
      </c>
      <c r="C336" t="s">
        <v>2045</v>
      </c>
      <c r="D336" t="s">
        <v>2046</v>
      </c>
      <c r="E336" s="1" t="s">
        <v>1898</v>
      </c>
      <c r="F336" t="s">
        <v>2047</v>
      </c>
      <c r="G336" t="s">
        <v>2048</v>
      </c>
      <c r="H336" t="s">
        <v>435</v>
      </c>
      <c r="I336" t="s">
        <v>1837</v>
      </c>
      <c r="J336" t="s">
        <v>201</v>
      </c>
      <c r="K336" t="s">
        <v>1918</v>
      </c>
      <c r="L336" t="s">
        <v>437</v>
      </c>
      <c r="M336" t="s">
        <v>248</v>
      </c>
      <c r="N336" t="s">
        <v>2049</v>
      </c>
      <c r="O336" s="22" t="s">
        <v>71</v>
      </c>
      <c r="P336" s="22" t="s">
        <v>1927</v>
      </c>
      <c r="Q336" s="22" t="s">
        <v>93</v>
      </c>
      <c r="R336" s="22" t="s">
        <v>440</v>
      </c>
      <c r="S336" s="22" t="s">
        <v>140</v>
      </c>
      <c r="T336" s="34">
        <v>1.964</v>
      </c>
      <c r="U336" s="33">
        <v>46539</v>
      </c>
      <c r="V336" s="22" t="s">
        <v>2050</v>
      </c>
      <c r="W336" s="23" t="s">
        <v>2051</v>
      </c>
      <c r="X336" s="23" t="s">
        <v>442</v>
      </c>
      <c r="Z336" s="45">
        <v>1606508.42988742</v>
      </c>
      <c r="AA336" s="42">
        <v>3.718</v>
      </c>
      <c r="AB336" s="42">
        <v>103.16200000000001</v>
      </c>
      <c r="AC336" s="17">
        <v>0</v>
      </c>
      <c r="AD336" s="17">
        <v>6161.8645500000002</v>
      </c>
      <c r="AH336" s="23" t="s">
        <v>1282</v>
      </c>
      <c r="AI336" s="23" t="s">
        <v>1267</v>
      </c>
      <c r="AJ336" s="23" t="s">
        <v>1268</v>
      </c>
    </row>
    <row r="337" spans="1:36" x14ac:dyDescent="0.2">
      <c r="A337" s="22">
        <v>170</v>
      </c>
      <c r="C337" t="s">
        <v>2052</v>
      </c>
      <c r="D337" t="s">
        <v>2053</v>
      </c>
      <c r="E337" s="1" t="s">
        <v>1898</v>
      </c>
      <c r="F337" t="s">
        <v>2054</v>
      </c>
      <c r="G337" t="s">
        <v>2055</v>
      </c>
      <c r="H337" t="s">
        <v>435</v>
      </c>
      <c r="I337" t="s">
        <v>1837</v>
      </c>
      <c r="J337" t="s">
        <v>201</v>
      </c>
      <c r="K337" t="s">
        <v>2056</v>
      </c>
      <c r="L337" t="s">
        <v>437</v>
      </c>
      <c r="M337" t="s">
        <v>248</v>
      </c>
      <c r="N337" t="s">
        <v>1876</v>
      </c>
      <c r="O337" s="22" t="s">
        <v>71</v>
      </c>
      <c r="P337" s="22" t="s">
        <v>2016</v>
      </c>
      <c r="Q337" s="22" t="s">
        <v>93</v>
      </c>
      <c r="R337" s="22" t="s">
        <v>440</v>
      </c>
      <c r="S337" s="22" t="s">
        <v>140</v>
      </c>
      <c r="T337" s="34">
        <v>6.5730000000000004</v>
      </c>
      <c r="U337" s="33">
        <v>49327</v>
      </c>
      <c r="V337" s="22" t="s">
        <v>2057</v>
      </c>
      <c r="W337" s="23" t="s">
        <v>2058</v>
      </c>
      <c r="X337" s="23" t="s">
        <v>442</v>
      </c>
      <c r="Z337" s="45">
        <v>1821734.4396331001</v>
      </c>
      <c r="AA337" s="42">
        <v>3.718</v>
      </c>
      <c r="AB337" s="42">
        <v>103.446</v>
      </c>
      <c r="AC337" s="17">
        <v>0</v>
      </c>
      <c r="AD337" s="17">
        <v>7006.6134199999997</v>
      </c>
      <c r="AH337" s="23" t="s">
        <v>226</v>
      </c>
      <c r="AI337" s="23" t="s">
        <v>182</v>
      </c>
      <c r="AJ337" s="23" t="s">
        <v>2059</v>
      </c>
    </row>
    <row r="338" spans="1:36" x14ac:dyDescent="0.2">
      <c r="A338" s="22">
        <v>170</v>
      </c>
      <c r="C338" t="s">
        <v>2060</v>
      </c>
      <c r="D338" t="s">
        <v>2061</v>
      </c>
      <c r="E338" s="1" t="s">
        <v>1898</v>
      </c>
      <c r="F338" t="s">
        <v>2062</v>
      </c>
      <c r="G338" t="s">
        <v>2063</v>
      </c>
      <c r="H338" t="s">
        <v>435</v>
      </c>
      <c r="I338" t="s">
        <v>1837</v>
      </c>
      <c r="J338" t="s">
        <v>201</v>
      </c>
      <c r="K338" t="s">
        <v>1918</v>
      </c>
      <c r="L338" t="s">
        <v>437</v>
      </c>
      <c r="M338" t="s">
        <v>248</v>
      </c>
      <c r="N338" t="s">
        <v>1876</v>
      </c>
      <c r="O338" s="22" t="s">
        <v>71</v>
      </c>
      <c r="P338" s="22" t="s">
        <v>465</v>
      </c>
      <c r="Q338" s="22" t="s">
        <v>465</v>
      </c>
      <c r="R338" s="22" t="s">
        <v>465</v>
      </c>
      <c r="S338" s="22" t="s">
        <v>140</v>
      </c>
      <c r="T338" s="34">
        <v>0.18</v>
      </c>
      <c r="U338" s="33">
        <v>47239</v>
      </c>
      <c r="V338" s="22" t="s">
        <v>2064</v>
      </c>
      <c r="W338" s="23" t="s">
        <v>2065</v>
      </c>
      <c r="X338" s="23" t="s">
        <v>442</v>
      </c>
      <c r="Z338" s="45">
        <v>2344426.1775869001</v>
      </c>
      <c r="AA338" s="42">
        <v>3.718</v>
      </c>
      <c r="AB338" s="42">
        <v>114.5574</v>
      </c>
      <c r="AC338" s="17">
        <v>0</v>
      </c>
      <c r="AD338" s="17">
        <v>9985.48344</v>
      </c>
      <c r="AH338" s="23" t="s">
        <v>2066</v>
      </c>
      <c r="AI338" s="23" t="s">
        <v>2067</v>
      </c>
      <c r="AJ338" s="23" t="s">
        <v>347</v>
      </c>
    </row>
    <row r="339" spans="1:36" x14ac:dyDescent="0.2">
      <c r="A339" s="22">
        <v>170</v>
      </c>
      <c r="C339" t="s">
        <v>2068</v>
      </c>
      <c r="D339" t="s">
        <v>2069</v>
      </c>
      <c r="E339" s="1" t="s">
        <v>1898</v>
      </c>
      <c r="F339" t="s">
        <v>2070</v>
      </c>
      <c r="G339" t="s">
        <v>2071</v>
      </c>
      <c r="H339" t="s">
        <v>435</v>
      </c>
      <c r="I339" t="s">
        <v>1837</v>
      </c>
      <c r="J339" t="s">
        <v>201</v>
      </c>
      <c r="K339" t="s">
        <v>1918</v>
      </c>
      <c r="L339" t="s">
        <v>437</v>
      </c>
      <c r="M339" t="s">
        <v>248</v>
      </c>
      <c r="N339" t="s">
        <v>2072</v>
      </c>
      <c r="O339" s="22" t="s">
        <v>71</v>
      </c>
      <c r="P339" s="22" t="s">
        <v>2042</v>
      </c>
      <c r="Q339" s="22" t="s">
        <v>207</v>
      </c>
      <c r="R339" s="22" t="s">
        <v>440</v>
      </c>
      <c r="S339" s="22" t="s">
        <v>140</v>
      </c>
      <c r="T339" s="34">
        <v>4.0190000000000001</v>
      </c>
      <c r="U339" s="33">
        <v>47467</v>
      </c>
      <c r="V339" s="22" t="s">
        <v>2073</v>
      </c>
      <c r="W339" s="23" t="s">
        <v>2074</v>
      </c>
      <c r="X339" s="23" t="s">
        <v>442</v>
      </c>
      <c r="Z339" s="45">
        <v>1844794.3692487101</v>
      </c>
      <c r="AA339" s="42">
        <v>3.718</v>
      </c>
      <c r="AB339" s="42">
        <v>104.78400000000001</v>
      </c>
      <c r="AC339" s="17">
        <v>0</v>
      </c>
      <c r="AD339" s="17">
        <v>7187.0774199999996</v>
      </c>
      <c r="AH339" s="23" t="s">
        <v>1334</v>
      </c>
      <c r="AI339" s="23" t="s">
        <v>274</v>
      </c>
      <c r="AJ339" s="23" t="s">
        <v>283</v>
      </c>
    </row>
    <row r="340" spans="1:36" x14ac:dyDescent="0.2">
      <c r="A340" s="22">
        <v>170</v>
      </c>
      <c r="C340" t="s">
        <v>2075</v>
      </c>
      <c r="D340" t="s">
        <v>2076</v>
      </c>
      <c r="E340" s="1" t="s">
        <v>1898</v>
      </c>
      <c r="F340" t="s">
        <v>2077</v>
      </c>
      <c r="G340" t="s">
        <v>2078</v>
      </c>
      <c r="H340" t="s">
        <v>435</v>
      </c>
      <c r="I340" t="s">
        <v>1837</v>
      </c>
      <c r="J340" t="s">
        <v>201</v>
      </c>
      <c r="K340" t="s">
        <v>2079</v>
      </c>
      <c r="L340" t="s">
        <v>437</v>
      </c>
      <c r="M340" t="s">
        <v>248</v>
      </c>
      <c r="N340" t="s">
        <v>2080</v>
      </c>
      <c r="O340" s="22" t="s">
        <v>71</v>
      </c>
      <c r="P340" s="22" t="s">
        <v>202</v>
      </c>
      <c r="Q340" s="22" t="s">
        <v>93</v>
      </c>
      <c r="R340" s="22" t="s">
        <v>440</v>
      </c>
      <c r="S340" s="22" t="s">
        <v>140</v>
      </c>
      <c r="T340" s="34">
        <v>5.1040000000000001</v>
      </c>
      <c r="U340" s="33">
        <v>47957</v>
      </c>
      <c r="V340" s="22" t="s">
        <v>1056</v>
      </c>
      <c r="W340" s="23" t="s">
        <v>2081</v>
      </c>
      <c r="X340" s="23" t="s">
        <v>442</v>
      </c>
      <c r="Z340" s="45">
        <v>2021587.1629683799</v>
      </c>
      <c r="AA340" s="42">
        <v>3.718</v>
      </c>
      <c r="AB340" s="42">
        <v>88.503</v>
      </c>
      <c r="AC340" s="17">
        <v>0</v>
      </c>
      <c r="AD340" s="17">
        <v>6652.11654</v>
      </c>
      <c r="AH340" s="23" t="s">
        <v>1662</v>
      </c>
      <c r="AI340" s="23" t="s">
        <v>1311</v>
      </c>
      <c r="AJ340" s="23" t="s">
        <v>977</v>
      </c>
    </row>
    <row r="341" spans="1:36" x14ac:dyDescent="0.2">
      <c r="A341" s="22">
        <v>170</v>
      </c>
      <c r="C341" t="s">
        <v>2082</v>
      </c>
      <c r="D341" t="s">
        <v>2083</v>
      </c>
      <c r="E341" s="1" t="s">
        <v>1898</v>
      </c>
      <c r="F341" t="s">
        <v>2084</v>
      </c>
      <c r="G341" t="s">
        <v>2085</v>
      </c>
      <c r="H341" t="s">
        <v>435</v>
      </c>
      <c r="I341" t="s">
        <v>1837</v>
      </c>
      <c r="J341" t="s">
        <v>201</v>
      </c>
      <c r="K341" t="s">
        <v>1918</v>
      </c>
      <c r="L341" t="s">
        <v>437</v>
      </c>
      <c r="M341" t="s">
        <v>248</v>
      </c>
      <c r="N341" t="s">
        <v>2086</v>
      </c>
      <c r="O341" s="22" t="s">
        <v>71</v>
      </c>
      <c r="P341" s="22" t="s">
        <v>2002</v>
      </c>
      <c r="Q341" s="22" t="s">
        <v>93</v>
      </c>
      <c r="R341" s="22" t="s">
        <v>440</v>
      </c>
      <c r="S341" s="22" t="s">
        <v>140</v>
      </c>
      <c r="T341" s="34">
        <v>2.8889999999999998</v>
      </c>
      <c r="U341" s="33">
        <v>46949</v>
      </c>
      <c r="V341" s="22" t="s">
        <v>1685</v>
      </c>
      <c r="W341" s="23" t="s">
        <v>2087</v>
      </c>
      <c r="X341" s="23" t="s">
        <v>442</v>
      </c>
      <c r="Z341" s="45">
        <v>1767927.9371966801</v>
      </c>
      <c r="AA341" s="42">
        <v>3.718</v>
      </c>
      <c r="AB341" s="42">
        <v>103.809</v>
      </c>
      <c r="AC341" s="17">
        <v>0</v>
      </c>
      <c r="AD341" s="17">
        <v>6823.5275899999997</v>
      </c>
      <c r="AH341" s="23" t="s">
        <v>611</v>
      </c>
      <c r="AI341" s="23" t="s">
        <v>2088</v>
      </c>
      <c r="AJ341" s="23" t="s">
        <v>1175</v>
      </c>
    </row>
    <row r="342" spans="1:36" x14ac:dyDescent="0.2">
      <c r="A342" s="22">
        <v>170</v>
      </c>
      <c r="C342" t="s">
        <v>2089</v>
      </c>
      <c r="D342" t="s">
        <v>2090</v>
      </c>
      <c r="E342" s="1" t="s">
        <v>1898</v>
      </c>
      <c r="F342" t="s">
        <v>2091</v>
      </c>
      <c r="G342" t="s">
        <v>2092</v>
      </c>
      <c r="H342" t="s">
        <v>435</v>
      </c>
      <c r="I342" t="s">
        <v>1837</v>
      </c>
      <c r="J342" t="s">
        <v>201</v>
      </c>
      <c r="K342" t="s">
        <v>1918</v>
      </c>
      <c r="L342" t="s">
        <v>437</v>
      </c>
      <c r="M342" t="s">
        <v>248</v>
      </c>
      <c r="N342" t="s">
        <v>2041</v>
      </c>
      <c r="O342" s="22" t="s">
        <v>71</v>
      </c>
      <c r="P342" s="22" t="s">
        <v>1927</v>
      </c>
      <c r="Q342" s="22" t="s">
        <v>93</v>
      </c>
      <c r="R342" s="22" t="s">
        <v>440</v>
      </c>
      <c r="S342" s="22" t="s">
        <v>140</v>
      </c>
      <c r="T342" s="34">
        <v>5.81</v>
      </c>
      <c r="U342" s="33">
        <v>48353</v>
      </c>
      <c r="V342" s="22" t="s">
        <v>2093</v>
      </c>
      <c r="W342" s="23" t="s">
        <v>2094</v>
      </c>
      <c r="X342" s="23" t="s">
        <v>442</v>
      </c>
      <c r="Z342" s="45">
        <v>2075393.6654048001</v>
      </c>
      <c r="AA342" s="42">
        <v>3.718</v>
      </c>
      <c r="AB342" s="42">
        <v>98.622</v>
      </c>
      <c r="AC342" s="17">
        <v>0</v>
      </c>
      <c r="AD342" s="17">
        <v>7609.9828500000003</v>
      </c>
      <c r="AH342" s="23" t="s">
        <v>2095</v>
      </c>
      <c r="AI342" s="23" t="s">
        <v>1106</v>
      </c>
      <c r="AJ342" s="23" t="s">
        <v>998</v>
      </c>
    </row>
    <row r="343" spans="1:36" x14ac:dyDescent="0.2">
      <c r="A343" s="22">
        <v>170</v>
      </c>
      <c r="C343" t="s">
        <v>2096</v>
      </c>
      <c r="D343" t="s">
        <v>2097</v>
      </c>
      <c r="E343" s="1" t="s">
        <v>1898</v>
      </c>
      <c r="F343" t="s">
        <v>2098</v>
      </c>
      <c r="G343" t="s">
        <v>2099</v>
      </c>
      <c r="H343" t="s">
        <v>435</v>
      </c>
      <c r="I343" t="s">
        <v>1837</v>
      </c>
      <c r="J343" t="s">
        <v>201</v>
      </c>
      <c r="K343" t="s">
        <v>2100</v>
      </c>
      <c r="L343" t="s">
        <v>437</v>
      </c>
      <c r="M343" t="s">
        <v>248</v>
      </c>
      <c r="N343" t="s">
        <v>1861</v>
      </c>
      <c r="O343" s="22" t="s">
        <v>71</v>
      </c>
      <c r="P343" s="22" t="s">
        <v>1941</v>
      </c>
      <c r="Q343" s="22" t="s">
        <v>93</v>
      </c>
      <c r="R343" s="22" t="s">
        <v>440</v>
      </c>
      <c r="S343" s="22" t="s">
        <v>140</v>
      </c>
      <c r="T343" s="34">
        <v>7.2590000000000003</v>
      </c>
      <c r="U343" s="33">
        <v>49126</v>
      </c>
      <c r="V343" s="22" t="s">
        <v>1513</v>
      </c>
      <c r="W343" s="23" t="s">
        <v>2101</v>
      </c>
      <c r="X343" s="23" t="s">
        <v>442</v>
      </c>
      <c r="Z343" s="45">
        <v>1691061.5051446499</v>
      </c>
      <c r="AA343" s="42">
        <v>3.718</v>
      </c>
      <c r="AB343" s="42">
        <v>97.936999999999998</v>
      </c>
      <c r="AC343" s="17">
        <v>63.661999999999999</v>
      </c>
      <c r="AD343" s="17">
        <v>6394.3522000000003</v>
      </c>
      <c r="AH343" s="23" t="s">
        <v>1715</v>
      </c>
      <c r="AI343" s="23" t="s">
        <v>2102</v>
      </c>
      <c r="AJ343" s="23" t="s">
        <v>166</v>
      </c>
    </row>
    <row r="344" spans="1:36" x14ac:dyDescent="0.2">
      <c r="A344" s="22">
        <v>170</v>
      </c>
      <c r="C344" t="s">
        <v>2103</v>
      </c>
      <c r="D344" t="s">
        <v>2104</v>
      </c>
      <c r="E344" s="1" t="s">
        <v>1898</v>
      </c>
      <c r="F344" t="s">
        <v>2105</v>
      </c>
      <c r="G344" t="s">
        <v>2106</v>
      </c>
      <c r="H344" t="s">
        <v>435</v>
      </c>
      <c r="I344" t="s">
        <v>1837</v>
      </c>
      <c r="J344" t="s">
        <v>201</v>
      </c>
      <c r="K344" t="s">
        <v>2107</v>
      </c>
      <c r="L344" t="s">
        <v>437</v>
      </c>
      <c r="M344" t="s">
        <v>248</v>
      </c>
      <c r="N344" t="s">
        <v>2108</v>
      </c>
      <c r="O344" s="22" t="s">
        <v>71</v>
      </c>
      <c r="P344" s="22" t="s">
        <v>1941</v>
      </c>
      <c r="Q344" s="22" t="s">
        <v>93</v>
      </c>
      <c r="R344" s="22" t="s">
        <v>440</v>
      </c>
      <c r="S344" s="22" t="s">
        <v>140</v>
      </c>
      <c r="T344" s="34">
        <v>6.7759999999999998</v>
      </c>
      <c r="U344" s="33">
        <v>49020</v>
      </c>
      <c r="V344" s="22" t="s">
        <v>2109</v>
      </c>
      <c r="W344" s="23" t="s">
        <v>2110</v>
      </c>
      <c r="X344" s="23" t="s">
        <v>442</v>
      </c>
      <c r="Z344" s="45">
        <v>1537328.6410405899</v>
      </c>
      <c r="AA344" s="42">
        <v>3.718</v>
      </c>
      <c r="AB344" s="42">
        <v>104.029</v>
      </c>
      <c r="AC344" s="17">
        <v>0</v>
      </c>
      <c r="AD344" s="17">
        <v>5946.0769799999998</v>
      </c>
      <c r="AH344" s="23" t="s">
        <v>2111</v>
      </c>
      <c r="AI344" s="23" t="s">
        <v>2112</v>
      </c>
      <c r="AJ344" s="23" t="s">
        <v>80</v>
      </c>
    </row>
    <row r="345" spans="1:36" x14ac:dyDescent="0.2">
      <c r="A345" s="22">
        <v>170</v>
      </c>
      <c r="C345" t="s">
        <v>2113</v>
      </c>
      <c r="D345" t="s">
        <v>2114</v>
      </c>
      <c r="E345" s="1" t="s">
        <v>1898</v>
      </c>
      <c r="F345" t="s">
        <v>2115</v>
      </c>
      <c r="G345" t="s">
        <v>2116</v>
      </c>
      <c r="H345" t="s">
        <v>435</v>
      </c>
      <c r="I345" t="s">
        <v>1837</v>
      </c>
      <c r="J345" t="s">
        <v>201</v>
      </c>
      <c r="K345" t="s">
        <v>2117</v>
      </c>
      <c r="L345" t="s">
        <v>437</v>
      </c>
      <c r="M345" t="s">
        <v>248</v>
      </c>
      <c r="N345" t="s">
        <v>1855</v>
      </c>
      <c r="O345" s="22" t="s">
        <v>71</v>
      </c>
      <c r="P345" s="22" t="s">
        <v>398</v>
      </c>
      <c r="Q345" s="22" t="s">
        <v>93</v>
      </c>
      <c r="R345" s="22" t="s">
        <v>440</v>
      </c>
      <c r="S345" s="22" t="s">
        <v>140</v>
      </c>
      <c r="T345" s="34">
        <v>7.2160000000000002</v>
      </c>
      <c r="U345" s="33">
        <v>49197</v>
      </c>
      <c r="V345" s="22" t="s">
        <v>319</v>
      </c>
      <c r="W345" s="23" t="s">
        <v>2118</v>
      </c>
      <c r="X345" s="23" t="s">
        <v>442</v>
      </c>
      <c r="Z345" s="45">
        <v>1767927.9371966801</v>
      </c>
      <c r="AA345" s="42">
        <v>3.718</v>
      </c>
      <c r="AB345" s="42">
        <v>97.268000000000001</v>
      </c>
      <c r="AC345" s="17">
        <v>0</v>
      </c>
      <c r="AD345" s="17">
        <v>6393.5774499999998</v>
      </c>
      <c r="AH345" s="23" t="s">
        <v>1857</v>
      </c>
      <c r="AI345" s="23" t="s">
        <v>2102</v>
      </c>
      <c r="AJ345" s="23" t="s">
        <v>166</v>
      </c>
    </row>
    <row r="346" spans="1:36" x14ac:dyDescent="0.2">
      <c r="A346" s="22">
        <v>170</v>
      </c>
      <c r="C346" t="s">
        <v>2119</v>
      </c>
      <c r="D346" t="s">
        <v>2120</v>
      </c>
      <c r="E346" s="1" t="s">
        <v>1898</v>
      </c>
      <c r="F346" t="s">
        <v>2121</v>
      </c>
      <c r="G346" t="s">
        <v>2122</v>
      </c>
      <c r="H346" t="s">
        <v>435</v>
      </c>
      <c r="I346" t="s">
        <v>1837</v>
      </c>
      <c r="J346" t="s">
        <v>201</v>
      </c>
      <c r="K346" t="s">
        <v>1918</v>
      </c>
      <c r="L346" t="s">
        <v>437</v>
      </c>
      <c r="M346" t="s">
        <v>248</v>
      </c>
      <c r="N346" t="s">
        <v>1926</v>
      </c>
      <c r="O346" s="22" t="s">
        <v>71</v>
      </c>
      <c r="P346" s="22" t="s">
        <v>1941</v>
      </c>
      <c r="Q346" s="22" t="s">
        <v>93</v>
      </c>
      <c r="R346" s="22" t="s">
        <v>440</v>
      </c>
      <c r="S346" s="22" t="s">
        <v>140</v>
      </c>
      <c r="T346" s="34">
        <v>12.653</v>
      </c>
      <c r="U346" s="33">
        <v>54142</v>
      </c>
      <c r="V346" s="22" t="s">
        <v>1360</v>
      </c>
      <c r="W346" s="23" t="s">
        <v>2123</v>
      </c>
      <c r="X346" s="23" t="s">
        <v>442</v>
      </c>
      <c r="Z346" s="45">
        <v>2075393.6654048001</v>
      </c>
      <c r="AA346" s="42">
        <v>3.718</v>
      </c>
      <c r="AB346" s="42">
        <v>85.325000000000003</v>
      </c>
      <c r="AC346" s="17">
        <v>0</v>
      </c>
      <c r="AD346" s="17">
        <v>6583.9446200000002</v>
      </c>
      <c r="AH346" s="23" t="s">
        <v>126</v>
      </c>
      <c r="AI346" s="23" t="s">
        <v>2124</v>
      </c>
      <c r="AJ346" s="23" t="s">
        <v>163</v>
      </c>
    </row>
    <row r="347" spans="1:36" x14ac:dyDescent="0.2">
      <c r="A347" s="22">
        <v>170</v>
      </c>
      <c r="C347" t="s">
        <v>2125</v>
      </c>
      <c r="D347" t="s">
        <v>2126</v>
      </c>
      <c r="E347" s="1" t="s">
        <v>1898</v>
      </c>
      <c r="F347" t="s">
        <v>2127</v>
      </c>
      <c r="G347" t="s">
        <v>2128</v>
      </c>
      <c r="H347" t="s">
        <v>435</v>
      </c>
      <c r="I347" t="s">
        <v>1837</v>
      </c>
      <c r="J347" t="s">
        <v>201</v>
      </c>
      <c r="K347" t="s">
        <v>2129</v>
      </c>
      <c r="L347" t="s">
        <v>437</v>
      </c>
      <c r="M347" t="s">
        <v>248</v>
      </c>
      <c r="N347" t="s">
        <v>1901</v>
      </c>
      <c r="O347" s="22" t="s">
        <v>71</v>
      </c>
      <c r="P347" s="22" t="s">
        <v>2016</v>
      </c>
      <c r="Q347" s="22" t="s">
        <v>93</v>
      </c>
      <c r="R347" s="22" t="s">
        <v>440</v>
      </c>
      <c r="S347" s="22" t="s">
        <v>140</v>
      </c>
      <c r="T347" s="34">
        <v>6.641</v>
      </c>
      <c r="U347" s="33">
        <v>49050</v>
      </c>
      <c r="V347" s="22" t="s">
        <v>1866</v>
      </c>
      <c r="W347" s="23" t="s">
        <v>2130</v>
      </c>
      <c r="X347" s="23" t="s">
        <v>442</v>
      </c>
      <c r="Z347" s="45">
        <v>2075393.6654048001</v>
      </c>
      <c r="AA347" s="42">
        <v>3.718</v>
      </c>
      <c r="AB347" s="42">
        <v>104.53400000000001</v>
      </c>
      <c r="AC347" s="17">
        <v>0</v>
      </c>
      <c r="AD347" s="17">
        <v>8066.1713099999997</v>
      </c>
      <c r="AH347" s="23" t="s">
        <v>1857</v>
      </c>
      <c r="AI347" s="23" t="s">
        <v>2131</v>
      </c>
      <c r="AJ347" s="23" t="s">
        <v>328</v>
      </c>
    </row>
    <row r="348" spans="1:36" x14ac:dyDescent="0.2">
      <c r="A348" s="22">
        <v>170</v>
      </c>
      <c r="C348" t="s">
        <v>2132</v>
      </c>
      <c r="D348" t="s">
        <v>2133</v>
      </c>
      <c r="E348" s="1" t="s">
        <v>1898</v>
      </c>
      <c r="F348" t="s">
        <v>2134</v>
      </c>
      <c r="G348" t="s">
        <v>2135</v>
      </c>
      <c r="H348" t="s">
        <v>435</v>
      </c>
      <c r="I348" t="s">
        <v>1837</v>
      </c>
      <c r="J348" t="s">
        <v>201</v>
      </c>
      <c r="K348" t="s">
        <v>2100</v>
      </c>
      <c r="L348" t="s">
        <v>437</v>
      </c>
      <c r="M348" t="s">
        <v>248</v>
      </c>
      <c r="N348" t="s">
        <v>1901</v>
      </c>
      <c r="O348" s="22" t="s">
        <v>71</v>
      </c>
      <c r="P348" s="22" t="s">
        <v>1941</v>
      </c>
      <c r="Q348" s="22" t="s">
        <v>93</v>
      </c>
      <c r="R348" s="22" t="s">
        <v>440</v>
      </c>
      <c r="S348" s="22" t="s">
        <v>140</v>
      </c>
      <c r="T348" s="34">
        <v>7.34</v>
      </c>
      <c r="U348" s="33">
        <v>49324</v>
      </c>
      <c r="V348" s="22" t="s">
        <v>1512</v>
      </c>
      <c r="W348" s="23" t="s">
        <v>2136</v>
      </c>
      <c r="X348" s="23" t="s">
        <v>442</v>
      </c>
      <c r="Z348" s="45">
        <v>1767927.9371966801</v>
      </c>
      <c r="AA348" s="42">
        <v>3.718</v>
      </c>
      <c r="AB348" s="42">
        <v>101.339</v>
      </c>
      <c r="AC348" s="17">
        <v>0</v>
      </c>
      <c r="AD348" s="17">
        <v>6661.1706299999996</v>
      </c>
      <c r="AH348" s="23" t="s">
        <v>2137</v>
      </c>
      <c r="AI348" s="23" t="s">
        <v>2138</v>
      </c>
      <c r="AJ348" s="23" t="s">
        <v>977</v>
      </c>
    </row>
    <row r="349" spans="1:36" x14ac:dyDescent="0.2">
      <c r="A349" s="22">
        <v>170</v>
      </c>
      <c r="C349" t="s">
        <v>2139</v>
      </c>
      <c r="D349" t="s">
        <v>2140</v>
      </c>
      <c r="E349" s="1" t="s">
        <v>1898</v>
      </c>
      <c r="F349" t="s">
        <v>2141</v>
      </c>
      <c r="G349" t="s">
        <v>2142</v>
      </c>
      <c r="H349" t="s">
        <v>435</v>
      </c>
      <c r="I349" t="s">
        <v>1837</v>
      </c>
      <c r="J349" t="s">
        <v>201</v>
      </c>
      <c r="K349" t="s">
        <v>1918</v>
      </c>
      <c r="L349" t="s">
        <v>437</v>
      </c>
      <c r="M349" t="s">
        <v>248</v>
      </c>
      <c r="N349" t="s">
        <v>2143</v>
      </c>
      <c r="O349" s="22" t="s">
        <v>71</v>
      </c>
      <c r="P349" s="22" t="s">
        <v>1941</v>
      </c>
      <c r="Q349" s="22" t="s">
        <v>93</v>
      </c>
      <c r="R349" s="22" t="s">
        <v>440</v>
      </c>
      <c r="S349" s="22" t="s">
        <v>140</v>
      </c>
      <c r="T349" s="34">
        <v>7.0339999999999998</v>
      </c>
      <c r="U349" s="33">
        <v>49232</v>
      </c>
      <c r="V349" s="22" t="s">
        <v>2050</v>
      </c>
      <c r="W349" s="23" t="s">
        <v>2144</v>
      </c>
      <c r="X349" s="23" t="s">
        <v>442</v>
      </c>
      <c r="Z349" s="45">
        <v>1767927.9371966801</v>
      </c>
      <c r="AA349" s="42">
        <v>3.718</v>
      </c>
      <c r="AB349" s="42">
        <v>101.587</v>
      </c>
      <c r="AC349" s="17">
        <v>0</v>
      </c>
      <c r="AD349" s="17">
        <v>6677.4720600000001</v>
      </c>
      <c r="AH349" s="23" t="s">
        <v>611</v>
      </c>
      <c r="AI349" s="23" t="s">
        <v>2138</v>
      </c>
      <c r="AJ349" s="23" t="s">
        <v>977</v>
      </c>
    </row>
    <row r="350" spans="1:36" x14ac:dyDescent="0.2">
      <c r="A350" s="22">
        <v>170</v>
      </c>
      <c r="C350" t="s">
        <v>2145</v>
      </c>
      <c r="D350" t="s">
        <v>2146</v>
      </c>
      <c r="E350" s="1" t="s">
        <v>1898</v>
      </c>
      <c r="F350" t="s">
        <v>2147</v>
      </c>
      <c r="G350" t="s">
        <v>2148</v>
      </c>
      <c r="H350" t="s">
        <v>435</v>
      </c>
      <c r="I350" t="s">
        <v>1837</v>
      </c>
      <c r="J350" t="s">
        <v>201</v>
      </c>
      <c r="K350" t="s">
        <v>1918</v>
      </c>
      <c r="L350" t="s">
        <v>437</v>
      </c>
      <c r="M350" t="s">
        <v>248</v>
      </c>
      <c r="N350" t="s">
        <v>1901</v>
      </c>
      <c r="O350" s="22" t="s">
        <v>71</v>
      </c>
      <c r="P350" s="22" t="s">
        <v>1927</v>
      </c>
      <c r="Q350" s="22" t="s">
        <v>93</v>
      </c>
      <c r="R350" s="22" t="s">
        <v>440</v>
      </c>
      <c r="S350" s="22" t="s">
        <v>140</v>
      </c>
      <c r="T350" s="34">
        <v>6.0659999999999998</v>
      </c>
      <c r="U350" s="33">
        <v>48684</v>
      </c>
      <c r="V350" s="22" t="s">
        <v>1902</v>
      </c>
      <c r="W350" s="23" t="s">
        <v>2149</v>
      </c>
      <c r="X350" s="23" t="s">
        <v>442</v>
      </c>
      <c r="Z350" s="45">
        <v>1998527.2333527701</v>
      </c>
      <c r="AA350" s="42">
        <v>3.718</v>
      </c>
      <c r="AB350" s="42">
        <v>97.442999999999998</v>
      </c>
      <c r="AC350" s="17">
        <v>0</v>
      </c>
      <c r="AD350" s="17">
        <v>7240.5257499999998</v>
      </c>
      <c r="AH350" s="23" t="s">
        <v>2150</v>
      </c>
      <c r="AI350" s="23" t="s">
        <v>605</v>
      </c>
      <c r="AJ350" s="23" t="s">
        <v>283</v>
      </c>
    </row>
    <row r="351" spans="1:36" x14ac:dyDescent="0.2">
      <c r="A351" s="22">
        <v>170</v>
      </c>
      <c r="C351" t="s">
        <v>2151</v>
      </c>
      <c r="D351" t="s">
        <v>2152</v>
      </c>
      <c r="E351" s="1" t="s">
        <v>1898</v>
      </c>
      <c r="F351" t="s">
        <v>2153</v>
      </c>
      <c r="G351" t="s">
        <v>2154</v>
      </c>
      <c r="H351" t="s">
        <v>435</v>
      </c>
      <c r="I351" t="s">
        <v>1837</v>
      </c>
      <c r="J351" t="s">
        <v>201</v>
      </c>
      <c r="K351" t="s">
        <v>1918</v>
      </c>
      <c r="L351" t="s">
        <v>437</v>
      </c>
      <c r="M351" t="s">
        <v>248</v>
      </c>
      <c r="N351" t="s">
        <v>2155</v>
      </c>
      <c r="O351" s="22" t="s">
        <v>71</v>
      </c>
      <c r="P351" s="22" t="s">
        <v>1927</v>
      </c>
      <c r="Q351" s="22" t="s">
        <v>93</v>
      </c>
      <c r="R351" s="22" t="s">
        <v>440</v>
      </c>
      <c r="S351" s="22" t="s">
        <v>140</v>
      </c>
      <c r="T351" s="34">
        <v>3.7330000000000001</v>
      </c>
      <c r="U351" s="33">
        <v>47331</v>
      </c>
      <c r="V351" s="22" t="s">
        <v>2109</v>
      </c>
      <c r="W351" s="23" t="s">
        <v>2156</v>
      </c>
      <c r="X351" s="23" t="s">
        <v>442</v>
      </c>
      <c r="Z351" s="45">
        <v>1306729.3448844999</v>
      </c>
      <c r="AA351" s="42">
        <v>3.718</v>
      </c>
      <c r="AB351" s="42">
        <v>101.08</v>
      </c>
      <c r="AC351" s="17">
        <v>0</v>
      </c>
      <c r="AD351" s="17">
        <v>4910.8906399999996</v>
      </c>
      <c r="AH351" s="23" t="s">
        <v>169</v>
      </c>
      <c r="AI351" s="23" t="s">
        <v>2157</v>
      </c>
      <c r="AJ351" s="23" t="s">
        <v>115</v>
      </c>
    </row>
    <row r="352" spans="1:36" x14ac:dyDescent="0.2">
      <c r="A352" s="22">
        <v>170</v>
      </c>
      <c r="C352" t="s">
        <v>2052</v>
      </c>
      <c r="D352" t="s">
        <v>2053</v>
      </c>
      <c r="E352" s="1" t="s">
        <v>1898</v>
      </c>
      <c r="F352" t="s">
        <v>2158</v>
      </c>
      <c r="G352" t="s">
        <v>2159</v>
      </c>
      <c r="H352" t="s">
        <v>435</v>
      </c>
      <c r="I352" t="s">
        <v>1837</v>
      </c>
      <c r="J352" t="s">
        <v>201</v>
      </c>
      <c r="K352" t="s">
        <v>2056</v>
      </c>
      <c r="L352" t="s">
        <v>437</v>
      </c>
      <c r="M352" t="s">
        <v>248</v>
      </c>
      <c r="N352" t="s">
        <v>1876</v>
      </c>
      <c r="O352" s="22" t="s">
        <v>71</v>
      </c>
      <c r="P352" s="22" t="s">
        <v>2016</v>
      </c>
      <c r="Q352" s="22" t="s">
        <v>93</v>
      </c>
      <c r="R352" s="22" t="s">
        <v>440</v>
      </c>
      <c r="S352" s="22" t="s">
        <v>154</v>
      </c>
      <c r="T352" s="34">
        <v>3.4609999999999999</v>
      </c>
      <c r="U352" s="33">
        <v>47224</v>
      </c>
      <c r="V352" s="22" t="s">
        <v>2160</v>
      </c>
      <c r="W352" s="23" t="s">
        <v>2161</v>
      </c>
      <c r="X352" s="23" t="s">
        <v>442</v>
      </c>
      <c r="Z352" s="45">
        <v>1460462.2089885599</v>
      </c>
      <c r="AA352" s="42">
        <v>4.8108000000000004</v>
      </c>
      <c r="AB352" s="42">
        <v>103.752</v>
      </c>
      <c r="AC352" s="17">
        <v>0</v>
      </c>
      <c r="AD352" s="17">
        <v>7289.6067999999996</v>
      </c>
      <c r="AH352" s="23" t="s">
        <v>2162</v>
      </c>
      <c r="AI352" s="23" t="s">
        <v>1873</v>
      </c>
      <c r="AJ352" s="23" t="s">
        <v>343</v>
      </c>
    </row>
    <row r="353" spans="1:36" x14ac:dyDescent="0.2">
      <c r="A353" s="22">
        <v>170</v>
      </c>
      <c r="C353" t="s">
        <v>2163</v>
      </c>
      <c r="D353" t="s">
        <v>2164</v>
      </c>
      <c r="E353" s="1" t="s">
        <v>1898</v>
      </c>
      <c r="F353" t="s">
        <v>2165</v>
      </c>
      <c r="G353" t="s">
        <v>2166</v>
      </c>
      <c r="H353" t="s">
        <v>435</v>
      </c>
      <c r="I353" t="s">
        <v>1837</v>
      </c>
      <c r="J353" t="s">
        <v>201</v>
      </c>
      <c r="K353" t="s">
        <v>2167</v>
      </c>
      <c r="L353" t="s">
        <v>437</v>
      </c>
      <c r="M353" t="s">
        <v>248</v>
      </c>
      <c r="N353" t="s">
        <v>1876</v>
      </c>
      <c r="O353" s="22" t="s">
        <v>71</v>
      </c>
      <c r="P353" s="22" t="s">
        <v>664</v>
      </c>
      <c r="Q353" s="22" t="s">
        <v>93</v>
      </c>
      <c r="R353" s="22" t="s">
        <v>440</v>
      </c>
      <c r="S353" s="22" t="s">
        <v>2168</v>
      </c>
      <c r="T353" s="34">
        <v>0.755</v>
      </c>
      <c r="U353" s="33">
        <v>46044</v>
      </c>
      <c r="V353" s="22" t="s">
        <v>1352</v>
      </c>
      <c r="W353" s="23" t="s">
        <v>2169</v>
      </c>
      <c r="X353" s="23" t="s">
        <v>442</v>
      </c>
      <c r="Z353" s="45">
        <v>9454571.1423996203</v>
      </c>
      <c r="AA353" s="42">
        <v>0.64429999999999998</v>
      </c>
      <c r="AB353" s="42">
        <v>94.545000000000002</v>
      </c>
      <c r="AC353" s="17">
        <v>0</v>
      </c>
      <c r="AD353" s="17">
        <v>5759.28449</v>
      </c>
      <c r="AH353" s="23" t="s">
        <v>1048</v>
      </c>
      <c r="AI353" s="23" t="s">
        <v>2170</v>
      </c>
      <c r="AJ353" s="23" t="s">
        <v>326</v>
      </c>
    </row>
    <row r="354" spans="1:36" x14ac:dyDescent="0.2">
      <c r="A354" s="22">
        <v>170</v>
      </c>
      <c r="C354" t="s">
        <v>2171</v>
      </c>
      <c r="D354" t="s">
        <v>2172</v>
      </c>
      <c r="E354" s="1" t="s">
        <v>1898</v>
      </c>
      <c r="F354" t="s">
        <v>2173</v>
      </c>
      <c r="G354" t="s">
        <v>2174</v>
      </c>
      <c r="H354" t="s">
        <v>435</v>
      </c>
      <c r="I354" t="s">
        <v>1837</v>
      </c>
      <c r="J354" t="s">
        <v>201</v>
      </c>
      <c r="K354" t="s">
        <v>2107</v>
      </c>
      <c r="L354" t="s">
        <v>437</v>
      </c>
      <c r="M354" t="s">
        <v>248</v>
      </c>
      <c r="N354" t="s">
        <v>1901</v>
      </c>
      <c r="O354" s="22" t="s">
        <v>71</v>
      </c>
      <c r="P354" s="22" t="s">
        <v>2042</v>
      </c>
      <c r="Q354" s="22" t="s">
        <v>207</v>
      </c>
      <c r="R354" s="22" t="s">
        <v>440</v>
      </c>
      <c r="S354" s="22" t="s">
        <v>148</v>
      </c>
      <c r="T354" s="34">
        <v>2.9460000000000002</v>
      </c>
      <c r="U354" s="33">
        <v>46996</v>
      </c>
      <c r="V354" s="22" t="s">
        <v>1700</v>
      </c>
      <c r="W354" s="23" t="s">
        <v>2175</v>
      </c>
      <c r="X354" s="23" t="s">
        <v>442</v>
      </c>
      <c r="Z354" s="45">
        <v>1316529.8149711301</v>
      </c>
      <c r="AA354" s="42">
        <v>4.0218999999999996</v>
      </c>
      <c r="AB354" s="42">
        <v>98.495000000000005</v>
      </c>
      <c r="AC354" s="17">
        <v>0</v>
      </c>
      <c r="AD354" s="17">
        <v>5215.2622499999998</v>
      </c>
      <c r="AH354" s="23" t="s">
        <v>1431</v>
      </c>
      <c r="AI354" s="23" t="s">
        <v>1955</v>
      </c>
      <c r="AJ354" s="23" t="s">
        <v>612</v>
      </c>
    </row>
    <row r="355" spans="1:36" x14ac:dyDescent="0.2">
      <c r="A355" s="22">
        <v>170</v>
      </c>
      <c r="C355" t="s">
        <v>2176</v>
      </c>
      <c r="D355" t="s">
        <v>2177</v>
      </c>
      <c r="E355" s="1" t="s">
        <v>1898</v>
      </c>
      <c r="F355" t="s">
        <v>2178</v>
      </c>
      <c r="G355" t="s">
        <v>2179</v>
      </c>
      <c r="H355" t="s">
        <v>435</v>
      </c>
      <c r="I355" t="s">
        <v>2180</v>
      </c>
      <c r="J355" t="s">
        <v>201</v>
      </c>
      <c r="K355" t="s">
        <v>1918</v>
      </c>
      <c r="L355" t="s">
        <v>437</v>
      </c>
      <c r="M355" t="s">
        <v>248</v>
      </c>
      <c r="N355" t="s">
        <v>2181</v>
      </c>
      <c r="O355" s="22" t="s">
        <v>71</v>
      </c>
      <c r="P355" s="22" t="s">
        <v>465</v>
      </c>
      <c r="Q355" s="22" t="s">
        <v>465</v>
      </c>
      <c r="R355" s="22" t="s">
        <v>465</v>
      </c>
      <c r="S355" s="22" t="s">
        <v>140</v>
      </c>
      <c r="T355" s="34">
        <v>4.1500000000000004</v>
      </c>
      <c r="U355" s="33">
        <v>47543</v>
      </c>
      <c r="V355" s="22" t="s">
        <v>364</v>
      </c>
      <c r="W355" s="23" t="s">
        <v>2182</v>
      </c>
      <c r="X355" s="23" t="s">
        <v>442</v>
      </c>
      <c r="Z355" s="45">
        <v>822578.83053154103</v>
      </c>
      <c r="AA355" s="42">
        <v>3.718</v>
      </c>
      <c r="AB355" s="42">
        <v>71.754000000000005</v>
      </c>
      <c r="AC355" s="17">
        <v>0</v>
      </c>
      <c r="AD355" s="17">
        <v>2194.4870900000001</v>
      </c>
      <c r="AH355" s="23" t="s">
        <v>1628</v>
      </c>
      <c r="AI355" s="23" t="s">
        <v>1852</v>
      </c>
      <c r="AJ355" s="23" t="s">
        <v>167</v>
      </c>
    </row>
    <row r="356" spans="1:36" x14ac:dyDescent="0.2">
      <c r="A356" s="22">
        <v>170</v>
      </c>
      <c r="C356" t="s">
        <v>2183</v>
      </c>
      <c r="D356" t="s">
        <v>2184</v>
      </c>
      <c r="E356" s="1" t="s">
        <v>1898</v>
      </c>
      <c r="F356" t="s">
        <v>2185</v>
      </c>
      <c r="G356" t="s">
        <v>2186</v>
      </c>
      <c r="H356" t="s">
        <v>435</v>
      </c>
      <c r="I356" t="s">
        <v>1837</v>
      </c>
      <c r="J356" t="s">
        <v>201</v>
      </c>
      <c r="K356" t="s">
        <v>2100</v>
      </c>
      <c r="L356" t="s">
        <v>437</v>
      </c>
      <c r="M356" t="s">
        <v>248</v>
      </c>
      <c r="N356" t="s">
        <v>1861</v>
      </c>
      <c r="O356" s="22" t="s">
        <v>71</v>
      </c>
      <c r="P356" s="22" t="s">
        <v>1927</v>
      </c>
      <c r="Q356" s="22" t="s">
        <v>93</v>
      </c>
      <c r="R356" s="22" t="s">
        <v>440</v>
      </c>
      <c r="S356" s="22" t="s">
        <v>140</v>
      </c>
      <c r="T356" s="34">
        <v>0.13200000000000001</v>
      </c>
      <c r="U356" s="33">
        <v>64059</v>
      </c>
      <c r="V356" s="22" t="s">
        <v>405</v>
      </c>
      <c r="W356" s="23" t="s">
        <v>2187</v>
      </c>
      <c r="X356" s="23" t="s">
        <v>1249</v>
      </c>
      <c r="Z356" s="45">
        <v>1576376.78852302</v>
      </c>
      <c r="AA356" s="42">
        <v>3.718</v>
      </c>
      <c r="AB356" s="42">
        <v>102.006</v>
      </c>
      <c r="AC356" s="17">
        <v>0</v>
      </c>
      <c r="AD356" s="17">
        <v>5978.5399399999997</v>
      </c>
      <c r="AH356" s="23" t="s">
        <v>2188</v>
      </c>
      <c r="AI356" s="23" t="s">
        <v>400</v>
      </c>
      <c r="AJ356" s="23" t="s">
        <v>80</v>
      </c>
    </row>
    <row r="357" spans="1:36" x14ac:dyDescent="0.2">
      <c r="A357" s="22">
        <v>170</v>
      </c>
      <c r="C357" t="s">
        <v>2189</v>
      </c>
      <c r="D357" t="s">
        <v>2190</v>
      </c>
      <c r="E357" s="1" t="s">
        <v>1898</v>
      </c>
      <c r="F357" t="s">
        <v>2191</v>
      </c>
      <c r="G357" t="s">
        <v>2192</v>
      </c>
      <c r="H357" t="s">
        <v>435</v>
      </c>
      <c r="I357" t="s">
        <v>1837</v>
      </c>
      <c r="J357" t="s">
        <v>201</v>
      </c>
      <c r="K357" t="s">
        <v>2100</v>
      </c>
      <c r="L357" t="s">
        <v>437</v>
      </c>
      <c r="M357" t="s">
        <v>248</v>
      </c>
      <c r="N357" t="s">
        <v>1861</v>
      </c>
      <c r="O357" s="22" t="s">
        <v>71</v>
      </c>
      <c r="P357" s="22" t="s">
        <v>1927</v>
      </c>
      <c r="Q357" s="22" t="s">
        <v>93</v>
      </c>
      <c r="R357" s="22" t="s">
        <v>440</v>
      </c>
      <c r="S357" s="22" t="s">
        <v>140</v>
      </c>
      <c r="T357" s="34">
        <v>2.085</v>
      </c>
      <c r="U357" s="33">
        <v>64846</v>
      </c>
      <c r="V357" s="22" t="s">
        <v>319</v>
      </c>
      <c r="W357" s="23" t="s">
        <v>2193</v>
      </c>
      <c r="X357" s="23" t="s">
        <v>1249</v>
      </c>
      <c r="Z357" s="45">
        <v>2040265.7059570199</v>
      </c>
      <c r="AA357" s="42">
        <v>3.718</v>
      </c>
      <c r="AB357" s="42">
        <v>98.397000000000006</v>
      </c>
      <c r="AC357" s="17">
        <v>0</v>
      </c>
      <c r="AD357" s="17">
        <v>7464.1090000000004</v>
      </c>
      <c r="AH357" s="23" t="s">
        <v>2194</v>
      </c>
      <c r="AI357" s="23" t="s">
        <v>187</v>
      </c>
      <c r="AJ357" s="23" t="s">
        <v>87</v>
      </c>
    </row>
    <row r="358" spans="1:36" x14ac:dyDescent="0.2">
      <c r="A358" s="22">
        <v>170</v>
      </c>
      <c r="C358" t="s">
        <v>2195</v>
      </c>
      <c r="D358" t="s">
        <v>2196</v>
      </c>
      <c r="E358" s="1" t="s">
        <v>1898</v>
      </c>
      <c r="F358" t="s">
        <v>2197</v>
      </c>
      <c r="G358" t="s">
        <v>2198</v>
      </c>
      <c r="H358" t="s">
        <v>435</v>
      </c>
      <c r="I358" t="s">
        <v>1837</v>
      </c>
      <c r="J358" t="s">
        <v>201</v>
      </c>
      <c r="K358" t="s">
        <v>1918</v>
      </c>
      <c r="L358" t="s">
        <v>437</v>
      </c>
      <c r="M358" t="s">
        <v>248</v>
      </c>
      <c r="N358" t="s">
        <v>1861</v>
      </c>
      <c r="O358" s="22" t="s">
        <v>71</v>
      </c>
      <c r="P358" s="22" t="s">
        <v>439</v>
      </c>
      <c r="Q358" s="22" t="s">
        <v>207</v>
      </c>
      <c r="R358" s="22" t="s">
        <v>440</v>
      </c>
      <c r="S358" s="22" t="s">
        <v>140</v>
      </c>
      <c r="T358" s="34">
        <v>2.1850000000000001</v>
      </c>
      <c r="U358" s="33">
        <v>64878</v>
      </c>
      <c r="V358" s="22" t="s">
        <v>2160</v>
      </c>
      <c r="W358" s="23" t="s">
        <v>2199</v>
      </c>
      <c r="X358" s="23" t="s">
        <v>1249</v>
      </c>
      <c r="Z358" s="45">
        <v>1880844.7258811099</v>
      </c>
      <c r="AA358" s="42">
        <v>3.718</v>
      </c>
      <c r="AB358" s="42">
        <v>99.018000000000001</v>
      </c>
      <c r="AC358" s="17">
        <v>0</v>
      </c>
      <c r="AD358" s="17">
        <v>6924.30962</v>
      </c>
      <c r="AH358" s="23" t="s">
        <v>733</v>
      </c>
      <c r="AI358" s="23" t="s">
        <v>2200</v>
      </c>
      <c r="AJ358" s="23" t="s">
        <v>1301</v>
      </c>
    </row>
    <row r="359" spans="1:36" x14ac:dyDescent="0.2">
      <c r="A359" s="22">
        <v>170</v>
      </c>
      <c r="C359" t="s">
        <v>2201</v>
      </c>
      <c r="D359" t="s">
        <v>2202</v>
      </c>
      <c r="E359" s="1" t="s">
        <v>1898</v>
      </c>
      <c r="F359" t="s">
        <v>2203</v>
      </c>
      <c r="G359" t="s">
        <v>2204</v>
      </c>
      <c r="H359" t="s">
        <v>435</v>
      </c>
      <c r="I359" t="s">
        <v>1837</v>
      </c>
      <c r="J359" t="s">
        <v>201</v>
      </c>
      <c r="K359" t="s">
        <v>1918</v>
      </c>
      <c r="L359" t="s">
        <v>437</v>
      </c>
      <c r="M359" t="s">
        <v>248</v>
      </c>
      <c r="N359" t="s">
        <v>2072</v>
      </c>
      <c r="O359" s="22" t="s">
        <v>71</v>
      </c>
      <c r="P359" s="22" t="s">
        <v>1927</v>
      </c>
      <c r="Q359" s="22" t="s">
        <v>93</v>
      </c>
      <c r="R359" s="22" t="s">
        <v>440</v>
      </c>
      <c r="S359" s="22" t="s">
        <v>140</v>
      </c>
      <c r="T359" s="34">
        <v>4.1420000000000003</v>
      </c>
      <c r="U359" s="33">
        <v>58515</v>
      </c>
      <c r="V359" s="22" t="s">
        <v>364</v>
      </c>
      <c r="W359" s="23" t="s">
        <v>2205</v>
      </c>
      <c r="X359" s="23" t="s">
        <v>1249</v>
      </c>
      <c r="Z359" s="45">
        <v>1537328.6410405899</v>
      </c>
      <c r="AA359" s="42">
        <v>3.718</v>
      </c>
      <c r="AB359" s="42">
        <v>99.733000000000004</v>
      </c>
      <c r="AC359" s="17">
        <v>0</v>
      </c>
      <c r="AD359" s="17">
        <v>5700.5267299999996</v>
      </c>
      <c r="AH359" s="23" t="s">
        <v>2035</v>
      </c>
      <c r="AI359" s="23" t="s">
        <v>2206</v>
      </c>
      <c r="AJ359" s="23" t="s">
        <v>326</v>
      </c>
    </row>
    <row r="360" spans="1:36" x14ac:dyDescent="0.2">
      <c r="A360" s="22">
        <v>170</v>
      </c>
      <c r="C360" t="s">
        <v>2207</v>
      </c>
      <c r="D360" t="s">
        <v>2208</v>
      </c>
      <c r="E360" s="1" t="s">
        <v>1898</v>
      </c>
      <c r="F360" t="s">
        <v>2209</v>
      </c>
      <c r="G360" t="s">
        <v>2210</v>
      </c>
      <c r="H360" t="s">
        <v>435</v>
      </c>
      <c r="I360" t="s">
        <v>1837</v>
      </c>
      <c r="J360" t="s">
        <v>201</v>
      </c>
      <c r="K360" t="s">
        <v>1841</v>
      </c>
      <c r="L360" t="s">
        <v>437</v>
      </c>
      <c r="M360" t="s">
        <v>248</v>
      </c>
      <c r="N360" t="s">
        <v>2211</v>
      </c>
      <c r="O360" s="22" t="s">
        <v>71</v>
      </c>
      <c r="P360" s="22" t="s">
        <v>1927</v>
      </c>
      <c r="Q360" s="22" t="s">
        <v>93</v>
      </c>
      <c r="R360" s="22" t="s">
        <v>440</v>
      </c>
      <c r="S360" s="22" t="s">
        <v>140</v>
      </c>
      <c r="T360" s="34">
        <v>5.0330000000000004</v>
      </c>
      <c r="U360" s="33">
        <v>66266</v>
      </c>
      <c r="V360" s="22" t="s">
        <v>2212</v>
      </c>
      <c r="W360" s="23" t="s">
        <v>2213</v>
      </c>
      <c r="X360" s="23" t="s">
        <v>1249</v>
      </c>
      <c r="Z360" s="45">
        <v>2101912.5844627498</v>
      </c>
      <c r="AA360" s="42">
        <v>3.718</v>
      </c>
      <c r="AB360" s="42">
        <v>90.492999999999995</v>
      </c>
      <c r="AC360" s="17">
        <v>0</v>
      </c>
      <c r="AD360" s="17">
        <v>7071.9474</v>
      </c>
      <c r="AH360" s="23" t="s">
        <v>2188</v>
      </c>
      <c r="AI360" s="23" t="s">
        <v>2214</v>
      </c>
      <c r="AJ360" s="23" t="s">
        <v>2059</v>
      </c>
    </row>
    <row r="361" spans="1:36" x14ac:dyDescent="0.2">
      <c r="A361" s="22">
        <v>170</v>
      </c>
      <c r="C361" t="s">
        <v>2215</v>
      </c>
      <c r="D361" t="s">
        <v>2216</v>
      </c>
      <c r="E361" s="1" t="s">
        <v>1898</v>
      </c>
      <c r="F361" t="s">
        <v>2217</v>
      </c>
      <c r="G361" t="s">
        <v>2218</v>
      </c>
      <c r="H361" t="s">
        <v>435</v>
      </c>
      <c r="I361" t="s">
        <v>1837</v>
      </c>
      <c r="J361" t="s">
        <v>201</v>
      </c>
      <c r="K361" t="s">
        <v>1918</v>
      </c>
      <c r="L361" t="s">
        <v>437</v>
      </c>
      <c r="M361" t="s">
        <v>248</v>
      </c>
      <c r="N361" t="s">
        <v>2219</v>
      </c>
      <c r="O361" s="22" t="s">
        <v>71</v>
      </c>
      <c r="P361" s="22" t="s">
        <v>1941</v>
      </c>
      <c r="Q361" s="22" t="s">
        <v>93</v>
      </c>
      <c r="R361" s="22" t="s">
        <v>440</v>
      </c>
      <c r="S361" s="22" t="s">
        <v>140</v>
      </c>
      <c r="T361" s="34">
        <v>1.6379999999999999</v>
      </c>
      <c r="U361" s="33">
        <v>46388</v>
      </c>
      <c r="V361" s="22" t="s">
        <v>2212</v>
      </c>
      <c r="W361" s="23" t="s">
        <v>1791</v>
      </c>
      <c r="X361" s="23" t="s">
        <v>1249</v>
      </c>
      <c r="Z361" s="45">
        <v>1391282.42014173</v>
      </c>
      <c r="AA361" s="42">
        <v>3.718</v>
      </c>
      <c r="AB361" s="42">
        <v>94.06</v>
      </c>
      <c r="AC361" s="17">
        <v>28.695</v>
      </c>
      <c r="AD361" s="17">
        <v>4972.2131799999997</v>
      </c>
      <c r="AH361" s="23" t="s">
        <v>290</v>
      </c>
      <c r="AI361" s="23" t="s">
        <v>402</v>
      </c>
      <c r="AJ361" s="23" t="s">
        <v>115</v>
      </c>
    </row>
    <row r="362" spans="1:36" x14ac:dyDescent="0.2">
      <c r="A362" s="22">
        <v>170</v>
      </c>
      <c r="C362" t="s">
        <v>2220</v>
      </c>
      <c r="D362" t="s">
        <v>2221</v>
      </c>
      <c r="E362" s="1" t="s">
        <v>1898</v>
      </c>
      <c r="F362" t="s">
        <v>2222</v>
      </c>
      <c r="G362" t="s">
        <v>2223</v>
      </c>
      <c r="H362" t="s">
        <v>435</v>
      </c>
      <c r="I362" t="s">
        <v>1837</v>
      </c>
      <c r="J362" t="s">
        <v>201</v>
      </c>
      <c r="K362" t="s">
        <v>2117</v>
      </c>
      <c r="L362" t="s">
        <v>437</v>
      </c>
      <c r="M362" t="s">
        <v>248</v>
      </c>
      <c r="N362" t="s">
        <v>2219</v>
      </c>
      <c r="O362" s="22" t="s">
        <v>71</v>
      </c>
      <c r="P362" s="22" t="s">
        <v>2224</v>
      </c>
      <c r="Q362" s="22" t="s">
        <v>207</v>
      </c>
      <c r="R362" s="22" t="s">
        <v>440</v>
      </c>
      <c r="S362" s="22" t="s">
        <v>140</v>
      </c>
      <c r="T362" s="34">
        <v>3.9369999999999998</v>
      </c>
      <c r="U362" s="33">
        <v>47552</v>
      </c>
      <c r="V362" s="22" t="s">
        <v>1616</v>
      </c>
      <c r="W362" s="23" t="s">
        <v>2225</v>
      </c>
      <c r="X362" s="23" t="s">
        <v>1249</v>
      </c>
      <c r="Z362" s="45">
        <v>1152996.4807804399</v>
      </c>
      <c r="AA362" s="42">
        <v>3.718</v>
      </c>
      <c r="AB362" s="42">
        <v>105.893</v>
      </c>
      <c r="AC362" s="17">
        <v>0</v>
      </c>
      <c r="AD362" s="17">
        <v>4539.4644500000004</v>
      </c>
      <c r="AH362" s="23" t="s">
        <v>588</v>
      </c>
      <c r="AI362" s="23" t="s">
        <v>1857</v>
      </c>
      <c r="AJ362" s="23" t="s">
        <v>1076</v>
      </c>
    </row>
    <row r="363" spans="1:36" x14ac:dyDescent="0.2">
      <c r="A363" s="22">
        <v>170</v>
      </c>
      <c r="C363" t="s">
        <v>2226</v>
      </c>
      <c r="D363" t="s">
        <v>2227</v>
      </c>
      <c r="E363" s="1" t="s">
        <v>1898</v>
      </c>
      <c r="F363" t="s">
        <v>2228</v>
      </c>
      <c r="G363" t="s">
        <v>2229</v>
      </c>
      <c r="H363" t="s">
        <v>435</v>
      </c>
      <c r="I363" t="s">
        <v>1837</v>
      </c>
      <c r="J363" t="s">
        <v>201</v>
      </c>
      <c r="K363" t="s">
        <v>1918</v>
      </c>
      <c r="L363" t="s">
        <v>437</v>
      </c>
      <c r="M363" t="s">
        <v>248</v>
      </c>
      <c r="N363" t="s">
        <v>2080</v>
      </c>
      <c r="O363" s="22" t="s">
        <v>71</v>
      </c>
      <c r="P363" s="22" t="s">
        <v>1941</v>
      </c>
      <c r="Q363" s="22" t="s">
        <v>93</v>
      </c>
      <c r="R363" s="22" t="s">
        <v>440</v>
      </c>
      <c r="S363" s="22" t="s">
        <v>140</v>
      </c>
      <c r="T363" s="34">
        <v>6.99</v>
      </c>
      <c r="U363" s="33">
        <v>49202</v>
      </c>
      <c r="V363" s="22" t="s">
        <v>2230</v>
      </c>
      <c r="W363" s="23" t="s">
        <v>2231</v>
      </c>
      <c r="X363" s="23" t="s">
        <v>1249</v>
      </c>
      <c r="Z363" s="45">
        <v>1537328.6410405899</v>
      </c>
      <c r="AA363" s="42">
        <v>3.718</v>
      </c>
      <c r="AB363" s="42">
        <v>99.403000000000006</v>
      </c>
      <c r="AC363" s="17">
        <v>0</v>
      </c>
      <c r="AD363" s="17">
        <v>5681.6646300000002</v>
      </c>
      <c r="AH363" s="23" t="s">
        <v>2035</v>
      </c>
      <c r="AI363" s="23" t="s">
        <v>1990</v>
      </c>
      <c r="AJ363" s="23" t="s">
        <v>326</v>
      </c>
    </row>
    <row r="364" spans="1:36" x14ac:dyDescent="0.2">
      <c r="A364" s="22">
        <v>170</v>
      </c>
      <c r="C364" t="s">
        <v>2232</v>
      </c>
      <c r="D364" t="s">
        <v>2233</v>
      </c>
      <c r="E364" s="1" t="s">
        <v>1898</v>
      </c>
      <c r="F364" t="s">
        <v>2234</v>
      </c>
      <c r="G364" t="s">
        <v>2235</v>
      </c>
      <c r="H364" t="s">
        <v>435</v>
      </c>
      <c r="I364" t="s">
        <v>1837</v>
      </c>
      <c r="J364" t="s">
        <v>201</v>
      </c>
      <c r="K364" t="s">
        <v>1918</v>
      </c>
      <c r="L364" t="s">
        <v>437</v>
      </c>
      <c r="M364" t="s">
        <v>248</v>
      </c>
      <c r="N364" t="s">
        <v>2236</v>
      </c>
      <c r="O364" s="22" t="s">
        <v>71</v>
      </c>
      <c r="P364" s="22" t="s">
        <v>1941</v>
      </c>
      <c r="Q364" s="22" t="s">
        <v>93</v>
      </c>
      <c r="R364" s="22" t="s">
        <v>440</v>
      </c>
      <c r="S364" s="22" t="s">
        <v>140</v>
      </c>
      <c r="T364" s="34">
        <v>6.9829999999999997</v>
      </c>
      <c r="U364" s="33">
        <v>49355</v>
      </c>
      <c r="V364" s="22" t="s">
        <v>1685</v>
      </c>
      <c r="W364" s="23" t="s">
        <v>2237</v>
      </c>
      <c r="X364" s="23" t="s">
        <v>1249</v>
      </c>
      <c r="Z364" s="45">
        <v>1998527.2333527701</v>
      </c>
      <c r="AA364" s="42">
        <v>3.718</v>
      </c>
      <c r="AB364" s="42">
        <v>101.751</v>
      </c>
      <c r="AC364" s="17">
        <v>0</v>
      </c>
      <c r="AD364" s="17">
        <v>7560.6327300000003</v>
      </c>
      <c r="AH364" s="23" t="s">
        <v>2238</v>
      </c>
      <c r="AI364" s="23" t="s">
        <v>2239</v>
      </c>
      <c r="AJ364" s="23" t="s">
        <v>998</v>
      </c>
    </row>
    <row r="365" spans="1:36" x14ac:dyDescent="0.2">
      <c r="A365" s="22">
        <v>170</v>
      </c>
      <c r="C365" t="s">
        <v>2240</v>
      </c>
      <c r="D365" t="s">
        <v>2241</v>
      </c>
      <c r="E365" s="1" t="s">
        <v>1898</v>
      </c>
      <c r="F365" t="s">
        <v>2242</v>
      </c>
      <c r="G365" t="s">
        <v>2243</v>
      </c>
      <c r="H365" t="s">
        <v>435</v>
      </c>
      <c r="I365" t="s">
        <v>1837</v>
      </c>
      <c r="J365" t="s">
        <v>201</v>
      </c>
      <c r="K365" t="s">
        <v>2100</v>
      </c>
      <c r="L365" t="s">
        <v>437</v>
      </c>
      <c r="M365" t="s">
        <v>248</v>
      </c>
      <c r="N365" t="s">
        <v>1901</v>
      </c>
      <c r="O365" s="22" t="s">
        <v>71</v>
      </c>
      <c r="P365" s="22" t="s">
        <v>2042</v>
      </c>
      <c r="Q365" s="22" t="s">
        <v>207</v>
      </c>
      <c r="R365" s="22" t="s">
        <v>440</v>
      </c>
      <c r="S365" s="22" t="s">
        <v>140</v>
      </c>
      <c r="T365" s="34">
        <v>7.1520000000000001</v>
      </c>
      <c r="U365" s="33">
        <v>49475</v>
      </c>
      <c r="V365" s="22" t="s">
        <v>2244</v>
      </c>
      <c r="W365" s="23" t="s">
        <v>2245</v>
      </c>
      <c r="X365" s="23" t="s">
        <v>1249</v>
      </c>
      <c r="Z365" s="45">
        <v>1998527.2333527701</v>
      </c>
      <c r="AA365" s="42">
        <v>3.718</v>
      </c>
      <c r="AB365" s="42">
        <v>101.077</v>
      </c>
      <c r="AC365" s="17">
        <v>0</v>
      </c>
      <c r="AD365" s="17">
        <v>7510.5510000000004</v>
      </c>
      <c r="AH365" s="23" t="s">
        <v>2238</v>
      </c>
      <c r="AI365" s="23" t="s">
        <v>2246</v>
      </c>
      <c r="AJ365" s="23" t="s">
        <v>87</v>
      </c>
    </row>
    <row r="366" spans="1:36" x14ac:dyDescent="0.2">
      <c r="A366" s="22">
        <v>170</v>
      </c>
      <c r="C366" t="s">
        <v>2247</v>
      </c>
      <c r="D366" t="s">
        <v>2248</v>
      </c>
      <c r="E366" s="1" t="s">
        <v>1898</v>
      </c>
      <c r="F366" t="s">
        <v>2249</v>
      </c>
      <c r="G366" t="s">
        <v>2250</v>
      </c>
      <c r="H366" t="s">
        <v>435</v>
      </c>
      <c r="I366" t="s">
        <v>1837</v>
      </c>
      <c r="J366" t="s">
        <v>201</v>
      </c>
      <c r="K366" t="s">
        <v>1918</v>
      </c>
      <c r="L366" t="s">
        <v>437</v>
      </c>
      <c r="M366" t="s">
        <v>248</v>
      </c>
      <c r="N366" t="s">
        <v>2219</v>
      </c>
      <c r="O366" s="22" t="s">
        <v>71</v>
      </c>
      <c r="P366" s="22" t="s">
        <v>417</v>
      </c>
      <c r="Q366" s="22" t="s">
        <v>207</v>
      </c>
      <c r="R366" s="22" t="s">
        <v>440</v>
      </c>
      <c r="S366" s="22" t="s">
        <v>140</v>
      </c>
      <c r="T366" s="34">
        <v>7.1580000000000004</v>
      </c>
      <c r="U366" s="33">
        <v>49293</v>
      </c>
      <c r="V366" s="22" t="s">
        <v>1690</v>
      </c>
      <c r="W366" s="23" t="s">
        <v>2251</v>
      </c>
      <c r="X366" s="23" t="s">
        <v>1249</v>
      </c>
      <c r="Z366" s="45">
        <v>2075393.6654048001</v>
      </c>
      <c r="AA366" s="42">
        <v>3.718</v>
      </c>
      <c r="AB366" s="42">
        <v>102.896</v>
      </c>
      <c r="AC366" s="17">
        <v>0</v>
      </c>
      <c r="AD366" s="17">
        <v>7939.7780899999998</v>
      </c>
      <c r="AH366" s="23" t="s">
        <v>828</v>
      </c>
      <c r="AI366" s="23" t="s">
        <v>1171</v>
      </c>
      <c r="AJ366" s="23" t="s">
        <v>1010</v>
      </c>
    </row>
    <row r="367" spans="1:36" x14ac:dyDescent="0.2">
      <c r="A367" s="22">
        <v>170</v>
      </c>
      <c r="C367" t="s">
        <v>2252</v>
      </c>
      <c r="D367" t="s">
        <v>2253</v>
      </c>
      <c r="E367" s="1" t="s">
        <v>1898</v>
      </c>
      <c r="F367" t="s">
        <v>2254</v>
      </c>
      <c r="G367" t="s">
        <v>2255</v>
      </c>
      <c r="H367" t="s">
        <v>435</v>
      </c>
      <c r="I367" t="s">
        <v>1837</v>
      </c>
      <c r="J367" t="s">
        <v>201</v>
      </c>
      <c r="K367" t="s">
        <v>2129</v>
      </c>
      <c r="L367" t="s">
        <v>437</v>
      </c>
      <c r="M367" t="s">
        <v>248</v>
      </c>
      <c r="N367" t="s">
        <v>1909</v>
      </c>
      <c r="O367" s="22" t="s">
        <v>71</v>
      </c>
      <c r="P367" s="22" t="s">
        <v>2256</v>
      </c>
      <c r="Q367" s="22" t="s">
        <v>207</v>
      </c>
      <c r="R367" s="22" t="s">
        <v>440</v>
      </c>
      <c r="S367" s="22" t="s">
        <v>148</v>
      </c>
      <c r="T367" s="34">
        <v>0.50700000000000001</v>
      </c>
      <c r="U367" s="33">
        <v>45946</v>
      </c>
      <c r="V367" s="22" t="s">
        <v>2257</v>
      </c>
      <c r="W367" s="23" t="s">
        <v>2258</v>
      </c>
      <c r="X367" s="23" t="s">
        <v>1249</v>
      </c>
      <c r="Z367" s="45">
        <v>1613964.4737964601</v>
      </c>
      <c r="AA367" s="42">
        <v>4.0218999999999996</v>
      </c>
      <c r="AB367" s="42">
        <v>98.54</v>
      </c>
      <c r="AC367" s="17">
        <v>0</v>
      </c>
      <c r="AD367" s="17">
        <v>6396.4321399999999</v>
      </c>
      <c r="AH367" s="23" t="s">
        <v>2102</v>
      </c>
      <c r="AI367" s="23" t="s">
        <v>2102</v>
      </c>
      <c r="AJ367" s="23" t="s">
        <v>166</v>
      </c>
    </row>
    <row r="368" spans="1:36" x14ac:dyDescent="0.2">
      <c r="A368" s="22">
        <v>170</v>
      </c>
      <c r="C368" t="s">
        <v>2259</v>
      </c>
      <c r="D368" t="s">
        <v>2260</v>
      </c>
      <c r="E368" s="1" t="s">
        <v>1898</v>
      </c>
      <c r="F368" t="s">
        <v>2261</v>
      </c>
      <c r="G368" t="s">
        <v>2262</v>
      </c>
      <c r="H368" t="s">
        <v>435</v>
      </c>
      <c r="I368" t="s">
        <v>1837</v>
      </c>
      <c r="J368" t="s">
        <v>201</v>
      </c>
      <c r="K368" t="s">
        <v>2129</v>
      </c>
      <c r="L368" t="s">
        <v>437</v>
      </c>
      <c r="M368" t="s">
        <v>248</v>
      </c>
      <c r="N368" t="s">
        <v>2263</v>
      </c>
      <c r="O368" s="22" t="s">
        <v>71</v>
      </c>
      <c r="P368" s="22" t="s">
        <v>1927</v>
      </c>
      <c r="Q368" s="22" t="s">
        <v>93</v>
      </c>
      <c r="R368" s="22" t="s">
        <v>440</v>
      </c>
      <c r="S368" s="22" t="s">
        <v>148</v>
      </c>
      <c r="T368" s="34">
        <v>4.5010000000000003</v>
      </c>
      <c r="U368" s="33">
        <v>47751</v>
      </c>
      <c r="V368" s="22" t="s">
        <v>410</v>
      </c>
      <c r="W368" s="23" t="s">
        <v>2264</v>
      </c>
      <c r="X368" s="23" t="s">
        <v>1249</v>
      </c>
      <c r="Z368" s="45">
        <v>1614195.0730926199</v>
      </c>
      <c r="AA368" s="42">
        <v>4.0218999999999996</v>
      </c>
      <c r="AB368" s="42">
        <v>100.84099999999999</v>
      </c>
      <c r="AC368" s="17">
        <v>0</v>
      </c>
      <c r="AD368" s="17">
        <v>6546.7299899999998</v>
      </c>
      <c r="AH368" s="23" t="s">
        <v>226</v>
      </c>
      <c r="AI368" s="23" t="s">
        <v>1009</v>
      </c>
      <c r="AJ368" s="23" t="s">
        <v>163</v>
      </c>
    </row>
    <row r="369" spans="1:36" x14ac:dyDescent="0.2">
      <c r="A369" s="22">
        <v>170</v>
      </c>
      <c r="C369" t="s">
        <v>2265</v>
      </c>
      <c r="D369" t="s">
        <v>2266</v>
      </c>
      <c r="E369" s="1" t="s">
        <v>1898</v>
      </c>
      <c r="F369" t="s">
        <v>2267</v>
      </c>
      <c r="G369" t="s">
        <v>2268</v>
      </c>
      <c r="H369" t="s">
        <v>435</v>
      </c>
      <c r="I369" t="s">
        <v>1837</v>
      </c>
      <c r="J369" t="s">
        <v>201</v>
      </c>
      <c r="K369" t="s">
        <v>2129</v>
      </c>
      <c r="L369" t="s">
        <v>437</v>
      </c>
      <c r="M369" t="s">
        <v>248</v>
      </c>
      <c r="N369" t="s">
        <v>2041</v>
      </c>
      <c r="O369" s="22" t="s">
        <v>71</v>
      </c>
      <c r="P369" s="22" t="s">
        <v>1941</v>
      </c>
      <c r="Q369" s="22" t="s">
        <v>93</v>
      </c>
      <c r="R369" s="22" t="s">
        <v>440</v>
      </c>
      <c r="S369" s="22" t="s">
        <v>148</v>
      </c>
      <c r="T369" s="34">
        <v>2.9020000000000001</v>
      </c>
      <c r="U369" s="33">
        <v>46931</v>
      </c>
      <c r="V369" s="22" t="s">
        <v>1803</v>
      </c>
      <c r="W369" s="23" t="s">
        <v>2269</v>
      </c>
      <c r="X369" s="23" t="s">
        <v>1249</v>
      </c>
      <c r="Z369" s="45">
        <v>1890914.22847993</v>
      </c>
      <c r="AA369" s="42">
        <v>4.0218999999999996</v>
      </c>
      <c r="AB369" s="42">
        <v>102.194</v>
      </c>
      <c r="AC369" s="17">
        <v>0</v>
      </c>
      <c r="AD369" s="17">
        <v>7771.9231300000001</v>
      </c>
      <c r="AH369" s="23" t="s">
        <v>560</v>
      </c>
      <c r="AI369" s="23" t="s">
        <v>732</v>
      </c>
      <c r="AJ369" s="23" t="s">
        <v>1467</v>
      </c>
    </row>
    <row r="370" spans="1:36" x14ac:dyDescent="0.2">
      <c r="A370" s="22">
        <v>170</v>
      </c>
      <c r="C370" t="s">
        <v>2270</v>
      </c>
      <c r="D370" t="s">
        <v>2271</v>
      </c>
      <c r="E370" s="1" t="s">
        <v>1898</v>
      </c>
      <c r="F370" t="s">
        <v>2272</v>
      </c>
      <c r="G370" t="s">
        <v>2273</v>
      </c>
      <c r="H370" t="s">
        <v>435</v>
      </c>
      <c r="I370" t="s">
        <v>1837</v>
      </c>
      <c r="J370" t="s">
        <v>201</v>
      </c>
      <c r="K370" t="s">
        <v>2056</v>
      </c>
      <c r="L370" t="s">
        <v>437</v>
      </c>
      <c r="M370" t="s">
        <v>248</v>
      </c>
      <c r="N370" t="s">
        <v>1876</v>
      </c>
      <c r="O370" s="22" t="s">
        <v>71</v>
      </c>
      <c r="P370" s="22" t="s">
        <v>2002</v>
      </c>
      <c r="Q370" s="22" t="s">
        <v>93</v>
      </c>
      <c r="R370" s="22" t="s">
        <v>440</v>
      </c>
      <c r="S370" s="22" t="s">
        <v>140</v>
      </c>
      <c r="T370" s="34">
        <v>4.5839999999999996</v>
      </c>
      <c r="U370" s="33">
        <v>47805</v>
      </c>
      <c r="V370" s="22" t="s">
        <v>410</v>
      </c>
      <c r="W370" s="23" t="s">
        <v>2274</v>
      </c>
      <c r="X370" s="23" t="s">
        <v>1249</v>
      </c>
      <c r="Z370" s="45">
        <v>2006828.8080143901</v>
      </c>
      <c r="AA370" s="42">
        <v>3.718</v>
      </c>
      <c r="AB370" s="42">
        <v>89.914000000000001</v>
      </c>
      <c r="AC370" s="17">
        <v>0</v>
      </c>
      <c r="AD370" s="17">
        <v>6708.8337600000004</v>
      </c>
      <c r="AH370" s="23" t="s">
        <v>623</v>
      </c>
      <c r="AI370" s="23" t="s">
        <v>1022</v>
      </c>
      <c r="AJ370" s="23" t="s">
        <v>977</v>
      </c>
    </row>
    <row r="371" spans="1:36" x14ac:dyDescent="0.2">
      <c r="A371" s="22">
        <v>170</v>
      </c>
      <c r="C371" t="s">
        <v>2275</v>
      </c>
      <c r="D371" t="s">
        <v>2276</v>
      </c>
      <c r="E371" s="1" t="s">
        <v>1898</v>
      </c>
      <c r="F371" t="s">
        <v>2277</v>
      </c>
      <c r="G371" t="s">
        <v>2278</v>
      </c>
      <c r="H371" t="s">
        <v>435</v>
      </c>
      <c r="I371" t="s">
        <v>1837</v>
      </c>
      <c r="J371" t="s">
        <v>201</v>
      </c>
      <c r="K371" t="s">
        <v>1977</v>
      </c>
      <c r="L371" t="s">
        <v>437</v>
      </c>
      <c r="M371" t="s">
        <v>248</v>
      </c>
      <c r="N371" t="s">
        <v>1876</v>
      </c>
      <c r="O371" s="22" t="s">
        <v>71</v>
      </c>
      <c r="P371" s="22" t="s">
        <v>1927</v>
      </c>
      <c r="Q371" s="22" t="s">
        <v>93</v>
      </c>
      <c r="R371" s="22" t="s">
        <v>440</v>
      </c>
      <c r="S371" s="22" t="s">
        <v>140</v>
      </c>
      <c r="T371" s="34">
        <v>5.4260000000000002</v>
      </c>
      <c r="U371" s="33">
        <v>48168</v>
      </c>
      <c r="V371" s="22" t="s">
        <v>377</v>
      </c>
      <c r="W371" s="23" t="s">
        <v>2279</v>
      </c>
      <c r="X371" s="23" t="s">
        <v>1249</v>
      </c>
      <c r="Z371" s="45">
        <v>1906287.5148903299</v>
      </c>
      <c r="AA371" s="42">
        <v>3.718</v>
      </c>
      <c r="AB371" s="42">
        <v>83.623999999999995</v>
      </c>
      <c r="AC371" s="17">
        <v>0</v>
      </c>
      <c r="AD371" s="17">
        <v>5926.9153699999997</v>
      </c>
      <c r="AH371" s="23" t="s">
        <v>1227</v>
      </c>
      <c r="AI371" s="23" t="s">
        <v>1119</v>
      </c>
      <c r="AJ371" s="23" t="s">
        <v>152</v>
      </c>
    </row>
    <row r="372" spans="1:36" x14ac:dyDescent="0.2">
      <c r="A372" s="22">
        <v>170</v>
      </c>
      <c r="C372" t="s">
        <v>2280</v>
      </c>
      <c r="D372" t="s">
        <v>2281</v>
      </c>
      <c r="E372" s="1" t="s">
        <v>1898</v>
      </c>
      <c r="F372" t="s">
        <v>2282</v>
      </c>
      <c r="G372" t="s">
        <v>2283</v>
      </c>
      <c r="H372" t="s">
        <v>435</v>
      </c>
      <c r="I372" t="s">
        <v>1837</v>
      </c>
      <c r="J372" t="s">
        <v>201</v>
      </c>
      <c r="K372" t="s">
        <v>2100</v>
      </c>
      <c r="L372" t="s">
        <v>437</v>
      </c>
      <c r="M372" t="s">
        <v>248</v>
      </c>
      <c r="N372" t="s">
        <v>1876</v>
      </c>
      <c r="O372" s="22" t="s">
        <v>71</v>
      </c>
      <c r="P372" s="22" t="s">
        <v>1941</v>
      </c>
      <c r="Q372" s="22" t="s">
        <v>93</v>
      </c>
      <c r="R372" s="22" t="s">
        <v>440</v>
      </c>
      <c r="S372" s="22" t="s">
        <v>140</v>
      </c>
      <c r="T372" s="34">
        <v>3.4470000000000001</v>
      </c>
      <c r="U372" s="33">
        <v>47264</v>
      </c>
      <c r="V372" s="22" t="s">
        <v>2284</v>
      </c>
      <c r="W372" s="23" t="s">
        <v>2285</v>
      </c>
      <c r="X372" s="23" t="s">
        <v>1249</v>
      </c>
      <c r="Z372" s="45">
        <v>1675688.2187342399</v>
      </c>
      <c r="AA372" s="42">
        <v>3.718</v>
      </c>
      <c r="AB372" s="42">
        <v>102.297</v>
      </c>
      <c r="AC372" s="17">
        <v>0</v>
      </c>
      <c r="AD372" s="17">
        <v>6373.3166899999997</v>
      </c>
      <c r="AH372" s="23" t="s">
        <v>668</v>
      </c>
      <c r="AI372" s="23" t="s">
        <v>1882</v>
      </c>
      <c r="AJ372" s="23" t="s">
        <v>166</v>
      </c>
    </row>
    <row r="373" spans="1:36" x14ac:dyDescent="0.2">
      <c r="A373" s="22">
        <v>170</v>
      </c>
      <c r="C373" t="s">
        <v>2286</v>
      </c>
      <c r="D373" t="s">
        <v>2287</v>
      </c>
      <c r="E373" s="1" t="s">
        <v>1898</v>
      </c>
      <c r="F373" t="s">
        <v>2288</v>
      </c>
      <c r="G373" t="s">
        <v>2289</v>
      </c>
      <c r="H373" t="s">
        <v>435</v>
      </c>
      <c r="I373" t="s">
        <v>1837</v>
      </c>
      <c r="J373" t="s">
        <v>201</v>
      </c>
      <c r="K373" t="s">
        <v>2290</v>
      </c>
      <c r="L373" t="s">
        <v>437</v>
      </c>
      <c r="M373" t="s">
        <v>248</v>
      </c>
      <c r="N373" t="s">
        <v>1876</v>
      </c>
      <c r="O373" s="22" t="s">
        <v>71</v>
      </c>
      <c r="P373" s="22" t="s">
        <v>1941</v>
      </c>
      <c r="Q373" s="22" t="s">
        <v>93</v>
      </c>
      <c r="R373" s="22" t="s">
        <v>440</v>
      </c>
      <c r="S373" s="22" t="s">
        <v>140</v>
      </c>
      <c r="T373" s="34">
        <v>5.0910000000000002</v>
      </c>
      <c r="U373" s="33">
        <v>48156</v>
      </c>
      <c r="V373" s="22" t="s">
        <v>1902</v>
      </c>
      <c r="W373" s="23" t="s">
        <v>2291</v>
      </c>
      <c r="X373" s="23" t="s">
        <v>1249</v>
      </c>
      <c r="Z373" s="45">
        <v>1537328.6410405899</v>
      </c>
      <c r="AA373" s="42">
        <v>3.718</v>
      </c>
      <c r="AB373" s="42">
        <v>101.32299999999999</v>
      </c>
      <c r="AC373" s="17">
        <v>0</v>
      </c>
      <c r="AD373" s="17">
        <v>5791.4077600000001</v>
      </c>
      <c r="AH373" s="23" t="s">
        <v>2111</v>
      </c>
      <c r="AI373" s="23" t="s">
        <v>2044</v>
      </c>
      <c r="AJ373" s="23" t="s">
        <v>326</v>
      </c>
    </row>
    <row r="374" spans="1:36" x14ac:dyDescent="0.2">
      <c r="A374" s="22">
        <v>170</v>
      </c>
      <c r="C374" t="s">
        <v>2292</v>
      </c>
      <c r="D374" t="s">
        <v>2293</v>
      </c>
      <c r="E374" s="1" t="s">
        <v>1898</v>
      </c>
      <c r="F374" t="s">
        <v>2294</v>
      </c>
      <c r="G374" t="s">
        <v>2295</v>
      </c>
      <c r="H374" t="s">
        <v>435</v>
      </c>
      <c r="I374" t="s">
        <v>1837</v>
      </c>
      <c r="J374" t="s">
        <v>201</v>
      </c>
      <c r="K374" t="s">
        <v>2296</v>
      </c>
      <c r="L374" t="s">
        <v>437</v>
      </c>
      <c r="M374" t="s">
        <v>248</v>
      </c>
      <c r="N374" t="s">
        <v>1876</v>
      </c>
      <c r="O374" s="22" t="s">
        <v>71</v>
      </c>
      <c r="P374" s="22" t="s">
        <v>1927</v>
      </c>
      <c r="Q374" s="22" t="s">
        <v>93</v>
      </c>
      <c r="R374" s="22" t="s">
        <v>440</v>
      </c>
      <c r="S374" s="22" t="s">
        <v>140</v>
      </c>
      <c r="T374" s="34">
        <v>6.2720000000000002</v>
      </c>
      <c r="U374" s="33">
        <v>48976</v>
      </c>
      <c r="V374" s="22" t="s">
        <v>2297</v>
      </c>
      <c r="W374" s="23" t="s">
        <v>2298</v>
      </c>
      <c r="X374" s="23" t="s">
        <v>1249</v>
      </c>
      <c r="Z374" s="45">
        <v>1998527.2333527701</v>
      </c>
      <c r="AA374" s="42">
        <v>3.718</v>
      </c>
      <c r="AB374" s="42">
        <v>105.33499999999999</v>
      </c>
      <c r="AC374" s="17">
        <v>0</v>
      </c>
      <c r="AD374" s="17">
        <v>7826.94272</v>
      </c>
      <c r="AH374" s="23" t="s">
        <v>451</v>
      </c>
      <c r="AI374" s="23" t="s">
        <v>2299</v>
      </c>
      <c r="AJ374" s="23" t="s">
        <v>1137</v>
      </c>
    </row>
    <row r="375" spans="1:36" x14ac:dyDescent="0.2">
      <c r="A375" s="22">
        <v>170</v>
      </c>
      <c r="C375" t="s">
        <v>2300</v>
      </c>
      <c r="D375" t="s">
        <v>2301</v>
      </c>
      <c r="E375" s="1" t="s">
        <v>1898</v>
      </c>
      <c r="F375" t="s">
        <v>2302</v>
      </c>
      <c r="G375" t="s">
        <v>2303</v>
      </c>
      <c r="H375" t="s">
        <v>435</v>
      </c>
      <c r="I375" t="s">
        <v>1837</v>
      </c>
      <c r="J375" t="s">
        <v>201</v>
      </c>
      <c r="K375" t="s">
        <v>2056</v>
      </c>
      <c r="L375" t="s">
        <v>437</v>
      </c>
      <c r="M375" t="s">
        <v>248</v>
      </c>
      <c r="N375" t="s">
        <v>1876</v>
      </c>
      <c r="O375" s="22" t="s">
        <v>71</v>
      </c>
      <c r="P375" s="22" t="s">
        <v>1927</v>
      </c>
      <c r="Q375" s="22" t="s">
        <v>93</v>
      </c>
      <c r="R375" s="22" t="s">
        <v>440</v>
      </c>
      <c r="S375" s="22" t="s">
        <v>140</v>
      </c>
      <c r="T375" s="34">
        <v>6.6879999999999997</v>
      </c>
      <c r="U375" s="33">
        <v>49197</v>
      </c>
      <c r="V375" s="22" t="s">
        <v>2304</v>
      </c>
      <c r="W375" s="23" t="s">
        <v>2305</v>
      </c>
      <c r="X375" s="23" t="s">
        <v>1249</v>
      </c>
      <c r="Z375" s="45">
        <v>2075393.6654048001</v>
      </c>
      <c r="AA375" s="42">
        <v>3.718</v>
      </c>
      <c r="AB375" s="42">
        <v>100.229</v>
      </c>
      <c r="AC375" s="17">
        <v>0</v>
      </c>
      <c r="AD375" s="17">
        <v>7733.9840100000001</v>
      </c>
      <c r="AH375" s="23" t="s">
        <v>1857</v>
      </c>
      <c r="AI375" s="23" t="s">
        <v>114</v>
      </c>
      <c r="AJ375" s="23" t="s">
        <v>1467</v>
      </c>
    </row>
    <row r="376" spans="1:36" x14ac:dyDescent="0.2">
      <c r="A376" s="22">
        <v>170</v>
      </c>
      <c r="C376" t="s">
        <v>2306</v>
      </c>
      <c r="D376" t="s">
        <v>2307</v>
      </c>
      <c r="E376" s="1" t="s">
        <v>1898</v>
      </c>
      <c r="F376" t="s">
        <v>2308</v>
      </c>
      <c r="G376" t="s">
        <v>2309</v>
      </c>
      <c r="H376" t="s">
        <v>435</v>
      </c>
      <c r="I376" t="s">
        <v>1837</v>
      </c>
      <c r="J376" t="s">
        <v>201</v>
      </c>
      <c r="K376" t="s">
        <v>2296</v>
      </c>
      <c r="L376" t="s">
        <v>437</v>
      </c>
      <c r="M376" t="s">
        <v>248</v>
      </c>
      <c r="N376" t="s">
        <v>1876</v>
      </c>
      <c r="O376" s="22" t="s">
        <v>71</v>
      </c>
      <c r="P376" s="22" t="s">
        <v>2002</v>
      </c>
      <c r="Q376" s="22" t="s">
        <v>93</v>
      </c>
      <c r="R376" s="22" t="s">
        <v>440</v>
      </c>
      <c r="S376" s="22" t="s">
        <v>140</v>
      </c>
      <c r="T376" s="34">
        <v>5.0250000000000004</v>
      </c>
      <c r="U376" s="33">
        <v>48227</v>
      </c>
      <c r="V376" s="22" t="s">
        <v>2064</v>
      </c>
      <c r="W376" s="23" t="s">
        <v>2310</v>
      </c>
      <c r="X376" s="23" t="s">
        <v>1249</v>
      </c>
      <c r="Z376" s="45">
        <v>2075393.6654048001</v>
      </c>
      <c r="AA376" s="42">
        <v>3.718</v>
      </c>
      <c r="AB376" s="42">
        <v>99.649000000000001</v>
      </c>
      <c r="AC376" s="17">
        <v>0</v>
      </c>
      <c r="AD376" s="17">
        <v>7689.2293900000004</v>
      </c>
      <c r="AH376" s="23" t="s">
        <v>1857</v>
      </c>
      <c r="AI376" s="23" t="s">
        <v>2311</v>
      </c>
      <c r="AJ376" s="23" t="s">
        <v>1467</v>
      </c>
    </row>
    <row r="377" spans="1:36" x14ac:dyDescent="0.2">
      <c r="A377" s="22">
        <v>170</v>
      </c>
      <c r="C377" t="s">
        <v>2312</v>
      </c>
      <c r="D377" t="s">
        <v>2313</v>
      </c>
      <c r="E377" s="1" t="s">
        <v>1898</v>
      </c>
      <c r="F377" t="s">
        <v>2314</v>
      </c>
      <c r="G377" t="s">
        <v>2315</v>
      </c>
      <c r="H377" t="s">
        <v>435</v>
      </c>
      <c r="I377" t="s">
        <v>1837</v>
      </c>
      <c r="J377" t="s">
        <v>201</v>
      </c>
      <c r="K377" t="s">
        <v>2056</v>
      </c>
      <c r="L377" t="s">
        <v>437</v>
      </c>
      <c r="M377" t="s">
        <v>248</v>
      </c>
      <c r="N377" t="s">
        <v>1876</v>
      </c>
      <c r="O377" s="22" t="s">
        <v>71</v>
      </c>
      <c r="P377" s="22" t="s">
        <v>417</v>
      </c>
      <c r="Q377" s="22" t="s">
        <v>207</v>
      </c>
      <c r="R377" s="22" t="s">
        <v>440</v>
      </c>
      <c r="S377" s="22" t="s">
        <v>148</v>
      </c>
      <c r="T377" s="34">
        <v>7.3150000000000004</v>
      </c>
      <c r="U377" s="33">
        <v>49391</v>
      </c>
      <c r="V377" s="22" t="s">
        <v>1866</v>
      </c>
      <c r="W377" s="23" t="s">
        <v>2316</v>
      </c>
      <c r="X377" s="23" t="s">
        <v>1249</v>
      </c>
      <c r="Z377" s="45">
        <v>1767927.9371966801</v>
      </c>
      <c r="AA377" s="42">
        <v>4.0218999999999996</v>
      </c>
      <c r="AB377" s="42">
        <v>96.316000000000003</v>
      </c>
      <c r="AC377" s="17">
        <v>0</v>
      </c>
      <c r="AD377" s="17">
        <v>6848.4811499999996</v>
      </c>
      <c r="AH377" s="23" t="s">
        <v>797</v>
      </c>
      <c r="AI377" s="23" t="s">
        <v>292</v>
      </c>
      <c r="AJ377" s="23" t="s">
        <v>1175</v>
      </c>
    </row>
    <row r="378" spans="1:36" x14ac:dyDescent="0.2">
      <c r="A378" s="22">
        <v>170</v>
      </c>
      <c r="C378" t="s">
        <v>2317</v>
      </c>
      <c r="D378" t="s">
        <v>2318</v>
      </c>
      <c r="E378" s="1" t="s">
        <v>1898</v>
      </c>
      <c r="F378" t="s">
        <v>2319</v>
      </c>
      <c r="G378" t="s">
        <v>2320</v>
      </c>
      <c r="H378" t="s">
        <v>435</v>
      </c>
      <c r="I378" t="s">
        <v>1837</v>
      </c>
      <c r="J378" t="s">
        <v>201</v>
      </c>
      <c r="K378" t="s">
        <v>1841</v>
      </c>
      <c r="L378" t="s">
        <v>437</v>
      </c>
      <c r="M378" t="s">
        <v>248</v>
      </c>
      <c r="N378" t="s">
        <v>1876</v>
      </c>
      <c r="O378" s="22" t="s">
        <v>71</v>
      </c>
      <c r="P378" s="22" t="s">
        <v>2321</v>
      </c>
      <c r="Q378" s="22" t="s">
        <v>207</v>
      </c>
      <c r="R378" s="22" t="s">
        <v>440</v>
      </c>
      <c r="S378" s="22" t="s">
        <v>154</v>
      </c>
      <c r="T378" s="34">
        <v>4.1710000000000003</v>
      </c>
      <c r="U378" s="33">
        <v>47649</v>
      </c>
      <c r="V378" s="22" t="s">
        <v>419</v>
      </c>
      <c r="W378" s="23" t="s">
        <v>2322</v>
      </c>
      <c r="X378" s="23" t="s">
        <v>1249</v>
      </c>
      <c r="Z378" s="45">
        <v>1906287.5148903299</v>
      </c>
      <c r="AA378" s="42">
        <v>4.8108000000000004</v>
      </c>
      <c r="AB378" s="42">
        <v>102.93899999999999</v>
      </c>
      <c r="AC378" s="17">
        <v>0</v>
      </c>
      <c r="AD378" s="17">
        <v>9440.2968500000006</v>
      </c>
      <c r="AH378" s="23" t="s">
        <v>650</v>
      </c>
      <c r="AI378" s="23" t="s">
        <v>1413</v>
      </c>
      <c r="AJ378" s="23" t="s">
        <v>119</v>
      </c>
    </row>
    <row r="379" spans="1:36" x14ac:dyDescent="0.2">
      <c r="A379" s="22">
        <v>170</v>
      </c>
      <c r="C379" t="s">
        <v>2323</v>
      </c>
      <c r="D379" t="s">
        <v>2324</v>
      </c>
      <c r="E379" s="1" t="s">
        <v>1898</v>
      </c>
      <c r="F379" t="s">
        <v>2325</v>
      </c>
      <c r="G379" t="s">
        <v>2326</v>
      </c>
      <c r="H379" t="s">
        <v>435</v>
      </c>
      <c r="I379" t="s">
        <v>1837</v>
      </c>
      <c r="J379" t="s">
        <v>201</v>
      </c>
      <c r="K379" t="s">
        <v>1841</v>
      </c>
      <c r="L379" t="s">
        <v>437</v>
      </c>
      <c r="M379" t="s">
        <v>248</v>
      </c>
      <c r="N379" t="s">
        <v>1876</v>
      </c>
      <c r="O379" s="22" t="s">
        <v>71</v>
      </c>
      <c r="P379" s="22" t="s">
        <v>417</v>
      </c>
      <c r="Q379" s="22" t="s">
        <v>207</v>
      </c>
      <c r="R379" s="22" t="s">
        <v>440</v>
      </c>
      <c r="S379" s="22" t="s">
        <v>154</v>
      </c>
      <c r="T379" s="34">
        <v>5.5419999999999998</v>
      </c>
      <c r="U379" s="33">
        <v>48272</v>
      </c>
      <c r="V379" s="22" t="s">
        <v>1488</v>
      </c>
      <c r="W379" s="23" t="s">
        <v>2327</v>
      </c>
      <c r="X379" s="23" t="s">
        <v>1249</v>
      </c>
      <c r="Z379" s="45">
        <v>1767927.9371966801</v>
      </c>
      <c r="AA379" s="42">
        <v>4.8108000000000004</v>
      </c>
      <c r="AB379" s="42">
        <v>97.113</v>
      </c>
      <c r="AC379" s="17">
        <v>0</v>
      </c>
      <c r="AD379" s="17">
        <v>8259.6041100000002</v>
      </c>
      <c r="AH379" s="23" t="s">
        <v>611</v>
      </c>
      <c r="AI379" s="23" t="s">
        <v>2328</v>
      </c>
      <c r="AJ379" s="23" t="s">
        <v>871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31169-58FA-4AA4-B53D-A0BF165FF890}">
  <dimension ref="A1:AA254"/>
  <sheetViews>
    <sheetView rightToLeft="1" workbookViewId="0">
      <selection activeCell="F1" sqref="F1"/>
    </sheetView>
  </sheetViews>
  <sheetFormatPr defaultRowHeight="14.25" x14ac:dyDescent="0.2"/>
  <cols>
    <col min="1" max="1" width="29.375" customWidth="1"/>
    <col min="2" max="2" width="11.125" customWidth="1"/>
    <col min="3" max="3" width="9.625" customWidth="1"/>
    <col min="4" max="4" width="11.25" customWidth="1"/>
    <col min="5" max="5" width="18.125" customWidth="1"/>
    <col min="6" max="6" width="11.125" customWidth="1"/>
    <col min="7" max="7" width="12.75" customWidth="1"/>
    <col min="8" max="8" width="15.5" customWidth="1"/>
    <col min="9" max="9" width="15.25" customWidth="1"/>
    <col min="10" max="10" width="10.625" customWidth="1"/>
    <col min="11" max="11" width="19.875" customWidth="1"/>
    <col min="12" max="12" width="13.75" customWidth="1"/>
    <col min="13" max="13" width="10.25" customWidth="1"/>
    <col min="14" max="14" width="9.625" customWidth="1"/>
    <col min="15" max="15" width="15.125" customWidth="1"/>
    <col min="16" max="16" width="11.75" style="22" customWidth="1"/>
    <col min="17" max="17" width="14.875" style="37" customWidth="1"/>
    <col min="18" max="18" width="11.625" style="37" customWidth="1"/>
    <col min="19" max="19" width="12.875" customWidth="1"/>
    <col min="20" max="20" width="22.25" style="37" customWidth="1"/>
    <col min="21" max="21" width="17.875" style="37" customWidth="1"/>
    <col min="22" max="22" width="19" customWidth="1"/>
    <col min="23" max="23" width="21.75" customWidth="1"/>
    <col min="24" max="24" width="20.125" customWidth="1"/>
  </cols>
  <sheetData>
    <row r="1" spans="1:27" s="1" customFormat="1" ht="66.75" customHeight="1" x14ac:dyDescent="0.2">
      <c r="A1" s="77" t="s">
        <v>49</v>
      </c>
      <c r="B1" s="77" t="s">
        <v>50</v>
      </c>
      <c r="C1" s="77" t="s">
        <v>228</v>
      </c>
      <c r="D1" s="77" t="s">
        <v>422</v>
      </c>
      <c r="E1" s="77" t="s">
        <v>423</v>
      </c>
      <c r="F1" s="77" t="s">
        <v>229</v>
      </c>
      <c r="G1" s="77" t="s">
        <v>230</v>
      </c>
      <c r="H1" s="77" t="s">
        <v>424</v>
      </c>
      <c r="I1" s="77" t="s">
        <v>54</v>
      </c>
      <c r="J1" s="77" t="s">
        <v>55</v>
      </c>
      <c r="K1" s="77" t="s">
        <v>231</v>
      </c>
      <c r="L1" s="77" t="s">
        <v>431</v>
      </c>
      <c r="M1" s="77" t="s">
        <v>232</v>
      </c>
      <c r="N1" s="77" t="s">
        <v>425</v>
      </c>
      <c r="O1" s="77" t="s">
        <v>56</v>
      </c>
      <c r="P1" s="77" t="s">
        <v>59</v>
      </c>
      <c r="Q1" s="78" t="s">
        <v>238</v>
      </c>
      <c r="R1" s="78" t="s">
        <v>61</v>
      </c>
      <c r="S1" s="77" t="s">
        <v>239</v>
      </c>
      <c r="T1" s="78" t="s">
        <v>237</v>
      </c>
      <c r="U1" s="78" t="s">
        <v>63</v>
      </c>
      <c r="V1" s="77" t="s">
        <v>241</v>
      </c>
      <c r="W1" s="77" t="s">
        <v>64</v>
      </c>
      <c r="X1" s="77" t="s">
        <v>65</v>
      </c>
    </row>
    <row r="2" spans="1:27" s="1" customFormat="1" x14ac:dyDescent="0.2">
      <c r="A2" s="1">
        <v>170</v>
      </c>
      <c r="C2" s="1" t="s">
        <v>533</v>
      </c>
      <c r="D2" s="1">
        <v>520031931</v>
      </c>
      <c r="E2" s="1" t="s">
        <v>433</v>
      </c>
      <c r="F2" s="1" t="s">
        <v>2329</v>
      </c>
      <c r="G2" s="19" t="s">
        <v>2330</v>
      </c>
      <c r="H2" s="1" t="s">
        <v>435</v>
      </c>
      <c r="I2" s="1" t="s">
        <v>2331</v>
      </c>
      <c r="J2" s="1" t="s">
        <v>70</v>
      </c>
      <c r="K2" s="1" t="s">
        <v>70</v>
      </c>
      <c r="L2" s="1" t="s">
        <v>437</v>
      </c>
      <c r="M2" s="1" t="s">
        <v>246</v>
      </c>
      <c r="N2" s="1" t="s">
        <v>536</v>
      </c>
      <c r="O2" s="1" t="s">
        <v>71</v>
      </c>
      <c r="P2" s="19" t="s">
        <v>74</v>
      </c>
      <c r="Q2" s="18">
        <v>15518322.291999999</v>
      </c>
      <c r="R2" s="37">
        <v>1</v>
      </c>
      <c r="S2" s="17">
        <v>546.6</v>
      </c>
      <c r="T2" s="17">
        <v>0</v>
      </c>
      <c r="U2" s="18">
        <v>84823.149650000007</v>
      </c>
      <c r="V2" s="27" t="s">
        <v>2332</v>
      </c>
      <c r="W2" s="27" t="s">
        <v>2333</v>
      </c>
      <c r="X2" s="1" t="s">
        <v>1033</v>
      </c>
      <c r="Y2" s="19"/>
      <c r="Z2" s="19"/>
      <c r="AA2" s="19"/>
    </row>
    <row r="3" spans="1:27" s="1" customFormat="1" x14ac:dyDescent="0.2">
      <c r="A3" s="1">
        <v>170</v>
      </c>
      <c r="C3" s="1" t="s">
        <v>2334</v>
      </c>
      <c r="D3" s="1">
        <v>520036872</v>
      </c>
      <c r="E3" s="1" t="s">
        <v>433</v>
      </c>
      <c r="F3" s="1" t="s">
        <v>4770</v>
      </c>
      <c r="G3" s="19" t="s">
        <v>2335</v>
      </c>
      <c r="H3" s="1" t="s">
        <v>435</v>
      </c>
      <c r="I3" s="1" t="s">
        <v>2331</v>
      </c>
      <c r="J3" s="1" t="s">
        <v>70</v>
      </c>
      <c r="K3" s="1" t="s">
        <v>70</v>
      </c>
      <c r="L3" s="1" t="s">
        <v>437</v>
      </c>
      <c r="M3" s="1" t="s">
        <v>246</v>
      </c>
      <c r="N3" s="1" t="s">
        <v>1771</v>
      </c>
      <c r="O3" s="1" t="s">
        <v>71</v>
      </c>
      <c r="P3" s="19" t="s">
        <v>74</v>
      </c>
      <c r="Q3" s="18">
        <v>94292.858999999997</v>
      </c>
      <c r="R3" s="37">
        <v>1</v>
      </c>
      <c r="S3" s="17">
        <v>56600</v>
      </c>
      <c r="T3" s="17">
        <v>0</v>
      </c>
      <c r="U3" s="18">
        <v>53369.758410000002</v>
      </c>
      <c r="V3" s="27" t="s">
        <v>746</v>
      </c>
      <c r="W3" s="27" t="s">
        <v>2336</v>
      </c>
      <c r="X3" s="1" t="s">
        <v>2337</v>
      </c>
      <c r="Y3" s="19"/>
      <c r="Z3" s="19"/>
      <c r="AA3" s="19"/>
    </row>
    <row r="4" spans="1:27" s="1" customFormat="1" x14ac:dyDescent="0.2">
      <c r="A4" s="1">
        <v>170</v>
      </c>
      <c r="C4" s="1" t="s">
        <v>1357</v>
      </c>
      <c r="D4" s="1">
        <v>520027830</v>
      </c>
      <c r="E4" s="1" t="s">
        <v>433</v>
      </c>
      <c r="F4" s="1" t="s">
        <v>4869</v>
      </c>
      <c r="G4" s="19" t="s">
        <v>2338</v>
      </c>
      <c r="H4" s="1" t="s">
        <v>435</v>
      </c>
      <c r="I4" s="1" t="s">
        <v>2331</v>
      </c>
      <c r="J4" s="1" t="s">
        <v>70</v>
      </c>
      <c r="K4" s="1" t="s">
        <v>70</v>
      </c>
      <c r="L4" s="1" t="s">
        <v>437</v>
      </c>
      <c r="M4" s="1" t="s">
        <v>246</v>
      </c>
      <c r="N4" s="1" t="s">
        <v>470</v>
      </c>
      <c r="O4" s="1" t="s">
        <v>71</v>
      </c>
      <c r="P4" s="19" t="s">
        <v>74</v>
      </c>
      <c r="Q4" s="18">
        <v>1326068.03</v>
      </c>
      <c r="R4" s="37">
        <v>1</v>
      </c>
      <c r="S4" s="17">
        <v>2089</v>
      </c>
      <c r="T4" s="17">
        <v>0</v>
      </c>
      <c r="U4" s="18">
        <v>27701.561140000002</v>
      </c>
      <c r="V4" s="27" t="s">
        <v>1214</v>
      </c>
      <c r="W4" s="27" t="s">
        <v>2339</v>
      </c>
      <c r="X4" s="1" t="s">
        <v>1857</v>
      </c>
      <c r="Y4" s="19"/>
      <c r="Z4" s="19"/>
      <c r="AA4" s="19"/>
    </row>
    <row r="5" spans="1:27" s="1" customFormat="1" x14ac:dyDescent="0.2">
      <c r="A5" s="1">
        <v>170</v>
      </c>
      <c r="C5" s="1" t="s">
        <v>2340</v>
      </c>
      <c r="D5" s="1">
        <v>520013954</v>
      </c>
      <c r="E5" s="1" t="s">
        <v>433</v>
      </c>
      <c r="F5" s="1" t="s">
        <v>4771</v>
      </c>
      <c r="G5" s="19" t="s">
        <v>2341</v>
      </c>
      <c r="H5" s="1" t="s">
        <v>435</v>
      </c>
      <c r="I5" s="1" t="s">
        <v>2331</v>
      </c>
      <c r="J5" s="1" t="s">
        <v>70</v>
      </c>
      <c r="K5" s="1" t="s">
        <v>70</v>
      </c>
      <c r="L5" s="1" t="s">
        <v>437</v>
      </c>
      <c r="M5" s="1" t="s">
        <v>246</v>
      </c>
      <c r="N5" s="1" t="s">
        <v>2342</v>
      </c>
      <c r="O5" s="1" t="s">
        <v>71</v>
      </c>
      <c r="P5" s="19" t="s">
        <v>74</v>
      </c>
      <c r="Q5" s="18">
        <v>634220.84</v>
      </c>
      <c r="R5" s="37">
        <v>1</v>
      </c>
      <c r="S5" s="17">
        <v>5587</v>
      </c>
      <c r="T5" s="17">
        <v>0</v>
      </c>
      <c r="U5" s="18">
        <v>35433.91835</v>
      </c>
      <c r="V5" s="27" t="s">
        <v>343</v>
      </c>
      <c r="W5" s="27" t="s">
        <v>754</v>
      </c>
      <c r="X5" s="1" t="s">
        <v>2044</v>
      </c>
      <c r="Y5" s="19"/>
      <c r="Z5" s="19"/>
      <c r="AA5" s="19"/>
    </row>
    <row r="6" spans="1:27" s="1" customFormat="1" x14ac:dyDescent="0.2">
      <c r="A6" s="1">
        <v>170</v>
      </c>
      <c r="C6" s="1" t="s">
        <v>98</v>
      </c>
      <c r="D6" s="1">
        <v>520007030</v>
      </c>
      <c r="E6" s="1" t="s">
        <v>433</v>
      </c>
      <c r="F6" s="1" t="s">
        <v>4772</v>
      </c>
      <c r="G6" s="19" t="s">
        <v>2343</v>
      </c>
      <c r="H6" s="1" t="s">
        <v>435</v>
      </c>
      <c r="I6" s="1" t="s">
        <v>2331</v>
      </c>
      <c r="J6" s="1" t="s">
        <v>70</v>
      </c>
      <c r="K6" s="1" t="s">
        <v>70</v>
      </c>
      <c r="L6" s="1" t="s">
        <v>437</v>
      </c>
      <c r="M6" s="1" t="s">
        <v>246</v>
      </c>
      <c r="N6" s="1" t="s">
        <v>737</v>
      </c>
      <c r="O6" s="1" t="s">
        <v>71</v>
      </c>
      <c r="P6" s="19" t="s">
        <v>74</v>
      </c>
      <c r="Q6" s="18">
        <v>7507250.2510000002</v>
      </c>
      <c r="R6" s="37">
        <v>1</v>
      </c>
      <c r="S6" s="17">
        <v>2572</v>
      </c>
      <c r="T6" s="17">
        <v>1918.903</v>
      </c>
      <c r="U6" s="18">
        <v>195005.37992000001</v>
      </c>
      <c r="V6" s="27" t="s">
        <v>2339</v>
      </c>
      <c r="W6" s="27" t="s">
        <v>2344</v>
      </c>
      <c r="X6" s="1" t="s">
        <v>2345</v>
      </c>
      <c r="Y6" s="19"/>
      <c r="Z6" s="19"/>
      <c r="AA6" s="19"/>
    </row>
    <row r="7" spans="1:27" s="1" customFormat="1" x14ac:dyDescent="0.2">
      <c r="A7" s="1">
        <v>170</v>
      </c>
      <c r="C7" s="1" t="s">
        <v>1361</v>
      </c>
      <c r="D7" s="1">
        <v>520003781</v>
      </c>
      <c r="E7" s="1" t="s">
        <v>433</v>
      </c>
      <c r="F7" s="1" t="s">
        <v>4773</v>
      </c>
      <c r="G7" s="19" t="s">
        <v>2346</v>
      </c>
      <c r="H7" s="1" t="s">
        <v>435</v>
      </c>
      <c r="I7" s="1" t="s">
        <v>2331</v>
      </c>
      <c r="J7" s="1" t="s">
        <v>70</v>
      </c>
      <c r="K7" s="1" t="s">
        <v>70</v>
      </c>
      <c r="L7" s="1" t="s">
        <v>437</v>
      </c>
      <c r="M7" s="1" t="s">
        <v>246</v>
      </c>
      <c r="N7" s="1" t="s">
        <v>1364</v>
      </c>
      <c r="O7" s="1" t="s">
        <v>71</v>
      </c>
      <c r="P7" s="19" t="s">
        <v>74</v>
      </c>
      <c r="Q7" s="18">
        <v>592181.45499999996</v>
      </c>
      <c r="R7" s="37">
        <v>1</v>
      </c>
      <c r="S7" s="17">
        <v>7800</v>
      </c>
      <c r="T7" s="17">
        <v>0</v>
      </c>
      <c r="U7" s="18">
        <v>46190.15352</v>
      </c>
      <c r="V7" s="27" t="s">
        <v>1490</v>
      </c>
      <c r="W7" s="27" t="s">
        <v>321</v>
      </c>
      <c r="X7" s="1" t="s">
        <v>2239</v>
      </c>
      <c r="Y7" s="19"/>
      <c r="Z7" s="19"/>
      <c r="AA7" s="19"/>
    </row>
    <row r="8" spans="1:27" s="1" customFormat="1" x14ac:dyDescent="0.2">
      <c r="A8" s="1">
        <v>170</v>
      </c>
      <c r="C8" s="1" t="s">
        <v>2347</v>
      </c>
      <c r="D8" s="1">
        <v>520043027</v>
      </c>
      <c r="E8" s="1" t="s">
        <v>433</v>
      </c>
      <c r="F8" s="1" t="s">
        <v>4774</v>
      </c>
      <c r="G8" s="19" t="s">
        <v>2348</v>
      </c>
      <c r="H8" s="1" t="s">
        <v>435</v>
      </c>
      <c r="I8" s="1" t="s">
        <v>2331</v>
      </c>
      <c r="J8" s="1" t="s">
        <v>70</v>
      </c>
      <c r="K8" s="1" t="s">
        <v>70</v>
      </c>
      <c r="L8" s="1" t="s">
        <v>437</v>
      </c>
      <c r="M8" s="1" t="s">
        <v>246</v>
      </c>
      <c r="N8" s="1" t="s">
        <v>2349</v>
      </c>
      <c r="O8" s="1" t="s">
        <v>71</v>
      </c>
      <c r="P8" s="19" t="s">
        <v>74</v>
      </c>
      <c r="Q8" s="18">
        <v>106306.939</v>
      </c>
      <c r="R8" s="37">
        <v>1</v>
      </c>
      <c r="S8" s="17">
        <v>142500</v>
      </c>
      <c r="T8" s="17">
        <v>0</v>
      </c>
      <c r="U8" s="18">
        <v>151487.38815000001</v>
      </c>
      <c r="V8" s="27" t="s">
        <v>1537</v>
      </c>
      <c r="W8" s="27" t="s">
        <v>2350</v>
      </c>
      <c r="X8" s="1" t="s">
        <v>2351</v>
      </c>
      <c r="Y8" s="19"/>
      <c r="Z8" s="19"/>
      <c r="AA8" s="19"/>
    </row>
    <row r="9" spans="1:27" s="1" customFormat="1" x14ac:dyDescent="0.2">
      <c r="A9" s="1">
        <v>170</v>
      </c>
      <c r="C9" s="1" t="s">
        <v>77</v>
      </c>
      <c r="D9" s="1">
        <v>520018078</v>
      </c>
      <c r="E9" s="1" t="s">
        <v>433</v>
      </c>
      <c r="F9" s="1" t="s">
        <v>2352</v>
      </c>
      <c r="G9" s="19" t="s">
        <v>2353</v>
      </c>
      <c r="H9" s="1" t="s">
        <v>435</v>
      </c>
      <c r="I9" s="1" t="s">
        <v>2331</v>
      </c>
      <c r="J9" s="1" t="s">
        <v>70</v>
      </c>
      <c r="K9" s="1" t="s">
        <v>70</v>
      </c>
      <c r="L9" s="1" t="s">
        <v>437</v>
      </c>
      <c r="M9" s="1" t="s">
        <v>246</v>
      </c>
      <c r="N9" s="1" t="s">
        <v>737</v>
      </c>
      <c r="O9" s="1" t="s">
        <v>71</v>
      </c>
      <c r="P9" s="19" t="s">
        <v>74</v>
      </c>
      <c r="Q9" s="18">
        <v>6420648.0130000003</v>
      </c>
      <c r="R9" s="37">
        <v>1</v>
      </c>
      <c r="S9" s="17">
        <v>4982</v>
      </c>
      <c r="T9" s="17">
        <v>0</v>
      </c>
      <c r="U9" s="18">
        <v>319876.68398999999</v>
      </c>
      <c r="V9" s="27" t="s">
        <v>1582</v>
      </c>
      <c r="W9" s="27" t="s">
        <v>2354</v>
      </c>
      <c r="X9" s="1" t="s">
        <v>484</v>
      </c>
      <c r="Y9" s="19"/>
      <c r="Z9" s="19"/>
      <c r="AA9" s="19"/>
    </row>
    <row r="10" spans="1:27" s="1" customFormat="1" x14ac:dyDescent="0.2">
      <c r="A10" s="1">
        <v>170</v>
      </c>
      <c r="C10" s="1" t="s">
        <v>81</v>
      </c>
      <c r="D10" s="1">
        <v>520000118</v>
      </c>
      <c r="E10" s="1" t="s">
        <v>433</v>
      </c>
      <c r="F10" s="1" t="s">
        <v>2355</v>
      </c>
      <c r="G10" s="19" t="s">
        <v>2356</v>
      </c>
      <c r="H10" s="1" t="s">
        <v>435</v>
      </c>
      <c r="I10" s="1" t="s">
        <v>2331</v>
      </c>
      <c r="J10" s="1" t="s">
        <v>70</v>
      </c>
      <c r="K10" s="1" t="s">
        <v>70</v>
      </c>
      <c r="L10" s="1" t="s">
        <v>437</v>
      </c>
      <c r="M10" s="1" t="s">
        <v>246</v>
      </c>
      <c r="N10" s="1" t="s">
        <v>737</v>
      </c>
      <c r="O10" s="1" t="s">
        <v>71</v>
      </c>
      <c r="P10" s="19" t="s">
        <v>74</v>
      </c>
      <c r="Q10" s="18">
        <v>6882916.1119999997</v>
      </c>
      <c r="R10" s="37">
        <v>1</v>
      </c>
      <c r="S10" s="17">
        <v>5008</v>
      </c>
      <c r="T10" s="17">
        <v>0</v>
      </c>
      <c r="U10" s="18">
        <v>344696.43887000001</v>
      </c>
      <c r="V10" s="27" t="s">
        <v>2357</v>
      </c>
      <c r="W10" s="27" t="s">
        <v>2358</v>
      </c>
      <c r="X10" s="1" t="s">
        <v>2359</v>
      </c>
      <c r="Y10" s="19"/>
      <c r="Z10" s="19"/>
      <c r="AA10" s="19"/>
    </row>
    <row r="11" spans="1:27" s="1" customFormat="1" x14ac:dyDescent="0.2">
      <c r="A11" s="1">
        <v>170</v>
      </c>
      <c r="C11" s="1" t="s">
        <v>85</v>
      </c>
      <c r="D11" s="1">
        <v>520000522</v>
      </c>
      <c r="E11" s="1" t="s">
        <v>433</v>
      </c>
      <c r="F11" s="1" t="s">
        <v>2360</v>
      </c>
      <c r="G11" s="19" t="s">
        <v>2361</v>
      </c>
      <c r="H11" s="1" t="s">
        <v>435</v>
      </c>
      <c r="I11" s="1" t="s">
        <v>2331</v>
      </c>
      <c r="J11" s="1" t="s">
        <v>70</v>
      </c>
      <c r="K11" s="1" t="s">
        <v>70</v>
      </c>
      <c r="L11" s="1" t="s">
        <v>437</v>
      </c>
      <c r="M11" s="1" t="s">
        <v>246</v>
      </c>
      <c r="N11" s="1" t="s">
        <v>737</v>
      </c>
      <c r="O11" s="1" t="s">
        <v>71</v>
      </c>
      <c r="P11" s="19" t="s">
        <v>74</v>
      </c>
      <c r="Q11" s="18">
        <v>1065199.6710000001</v>
      </c>
      <c r="R11" s="37">
        <v>1</v>
      </c>
      <c r="S11" s="17">
        <v>16650</v>
      </c>
      <c r="T11" s="17">
        <v>0</v>
      </c>
      <c r="U11" s="18">
        <v>177355.74523</v>
      </c>
      <c r="V11" s="27" t="s">
        <v>2362</v>
      </c>
      <c r="W11" s="27" t="s">
        <v>2363</v>
      </c>
      <c r="X11" s="1" t="s">
        <v>2364</v>
      </c>
      <c r="Y11" s="19"/>
      <c r="Z11" s="19"/>
      <c r="AA11" s="19"/>
    </row>
    <row r="12" spans="1:27" s="1" customFormat="1" x14ac:dyDescent="0.2">
      <c r="A12" s="1">
        <v>170</v>
      </c>
      <c r="C12" s="1" t="s">
        <v>525</v>
      </c>
      <c r="D12" s="1">
        <v>510960719</v>
      </c>
      <c r="E12" s="1" t="s">
        <v>433</v>
      </c>
      <c r="F12" s="1" t="s">
        <v>2365</v>
      </c>
      <c r="G12" s="19" t="s">
        <v>2366</v>
      </c>
      <c r="H12" s="1" t="s">
        <v>435</v>
      </c>
      <c r="I12" s="1" t="s">
        <v>2331</v>
      </c>
      <c r="J12" s="1" t="s">
        <v>70</v>
      </c>
      <c r="K12" s="1" t="s">
        <v>70</v>
      </c>
      <c r="L12" s="1" t="s">
        <v>437</v>
      </c>
      <c r="M12" s="1" t="s">
        <v>246</v>
      </c>
      <c r="N12" s="1" t="s">
        <v>438</v>
      </c>
      <c r="O12" s="1" t="s">
        <v>71</v>
      </c>
      <c r="P12" s="19" t="s">
        <v>74</v>
      </c>
      <c r="Q12" s="18">
        <v>241690.84700000001</v>
      </c>
      <c r="R12" s="37">
        <v>1</v>
      </c>
      <c r="S12" s="17">
        <v>24920</v>
      </c>
      <c r="T12" s="17">
        <v>0</v>
      </c>
      <c r="U12" s="18">
        <v>60229.359179999999</v>
      </c>
      <c r="V12" s="27" t="s">
        <v>2367</v>
      </c>
      <c r="W12" s="27" t="s">
        <v>2368</v>
      </c>
      <c r="X12" s="1" t="s">
        <v>1117</v>
      </c>
      <c r="Y12" s="19"/>
      <c r="Z12" s="19"/>
      <c r="AA12" s="19"/>
    </row>
    <row r="13" spans="1:27" s="1" customFormat="1" x14ac:dyDescent="0.2">
      <c r="A13" s="1">
        <v>170</v>
      </c>
      <c r="C13" s="1" t="s">
        <v>120</v>
      </c>
      <c r="D13" s="1">
        <v>520029083</v>
      </c>
      <c r="E13" s="1" t="s">
        <v>433</v>
      </c>
      <c r="F13" s="1" t="s">
        <v>4775</v>
      </c>
      <c r="G13" s="19" t="s">
        <v>2369</v>
      </c>
      <c r="H13" s="1" t="s">
        <v>435</v>
      </c>
      <c r="I13" s="1" t="s">
        <v>2331</v>
      </c>
      <c r="J13" s="1" t="s">
        <v>70</v>
      </c>
      <c r="K13" s="1" t="s">
        <v>70</v>
      </c>
      <c r="L13" s="1" t="s">
        <v>437</v>
      </c>
      <c r="M13" s="1" t="s">
        <v>246</v>
      </c>
      <c r="N13" s="1" t="s">
        <v>737</v>
      </c>
      <c r="O13" s="1" t="s">
        <v>71</v>
      </c>
      <c r="P13" s="19" t="s">
        <v>74</v>
      </c>
      <c r="Q13" s="18">
        <v>216602.46900000001</v>
      </c>
      <c r="R13" s="37">
        <v>1</v>
      </c>
      <c r="S13" s="17">
        <v>18720</v>
      </c>
      <c r="T13" s="17">
        <v>0</v>
      </c>
      <c r="U13" s="18">
        <v>40547.982120000001</v>
      </c>
      <c r="V13" s="27" t="s">
        <v>1184</v>
      </c>
      <c r="W13" s="27" t="s">
        <v>2370</v>
      </c>
      <c r="X13" s="1" t="s">
        <v>2371</v>
      </c>
      <c r="Y13" s="19"/>
      <c r="Z13" s="19"/>
      <c r="AA13" s="19"/>
    </row>
    <row r="14" spans="1:27" s="1" customFormat="1" x14ac:dyDescent="0.2">
      <c r="A14" s="1">
        <v>170</v>
      </c>
      <c r="C14" s="1" t="s">
        <v>502</v>
      </c>
      <c r="D14" s="1">
        <v>520037789</v>
      </c>
      <c r="E14" s="1" t="s">
        <v>433</v>
      </c>
      <c r="F14" s="1" t="s">
        <v>2372</v>
      </c>
      <c r="G14" s="19" t="s">
        <v>2373</v>
      </c>
      <c r="H14" s="1" t="s">
        <v>435</v>
      </c>
      <c r="I14" s="1" t="s">
        <v>2331</v>
      </c>
      <c r="J14" s="1" t="s">
        <v>70</v>
      </c>
      <c r="K14" s="1" t="s">
        <v>70</v>
      </c>
      <c r="L14" s="1" t="s">
        <v>437</v>
      </c>
      <c r="M14" s="1" t="s">
        <v>246</v>
      </c>
      <c r="N14" s="1" t="s">
        <v>438</v>
      </c>
      <c r="O14" s="1" t="s">
        <v>71</v>
      </c>
      <c r="P14" s="19" t="s">
        <v>74</v>
      </c>
      <c r="Q14" s="18">
        <v>165791.845</v>
      </c>
      <c r="R14" s="37">
        <v>1</v>
      </c>
      <c r="S14" s="17">
        <v>28940</v>
      </c>
      <c r="T14" s="17">
        <v>313.57799999999997</v>
      </c>
      <c r="U14" s="18">
        <v>48293.738380000003</v>
      </c>
      <c r="V14" s="27" t="s">
        <v>2374</v>
      </c>
      <c r="W14" s="27" t="s">
        <v>2375</v>
      </c>
      <c r="X14" s="1" t="s">
        <v>1136</v>
      </c>
      <c r="Y14" s="19"/>
      <c r="Z14" s="19"/>
      <c r="AA14" s="19"/>
    </row>
    <row r="15" spans="1:27" s="1" customFormat="1" x14ac:dyDescent="0.2">
      <c r="A15" s="1">
        <v>170</v>
      </c>
      <c r="C15" s="1" t="s">
        <v>2376</v>
      </c>
      <c r="D15" s="1">
        <v>880326081</v>
      </c>
      <c r="E15" s="1" t="s">
        <v>462</v>
      </c>
      <c r="F15" s="1" t="s">
        <v>4776</v>
      </c>
      <c r="G15" s="19" t="s">
        <v>2377</v>
      </c>
      <c r="H15" s="1" t="s">
        <v>435</v>
      </c>
      <c r="I15" s="1" t="s">
        <v>2331</v>
      </c>
      <c r="J15" s="1" t="s">
        <v>70</v>
      </c>
      <c r="K15" s="1" t="s">
        <v>70</v>
      </c>
      <c r="L15" s="1" t="s">
        <v>437</v>
      </c>
      <c r="M15" s="1" t="s">
        <v>246</v>
      </c>
      <c r="N15" s="1" t="s">
        <v>832</v>
      </c>
      <c r="O15" s="1" t="s">
        <v>71</v>
      </c>
      <c r="P15" s="19" t="s">
        <v>74</v>
      </c>
      <c r="Q15" s="18">
        <v>23288.052</v>
      </c>
      <c r="R15" s="37">
        <v>1</v>
      </c>
      <c r="S15" s="17">
        <v>26100</v>
      </c>
      <c r="T15" s="17">
        <v>0</v>
      </c>
      <c r="U15" s="18">
        <v>6078.1816699999999</v>
      </c>
      <c r="V15" s="27" t="s">
        <v>493</v>
      </c>
      <c r="W15" s="27" t="s">
        <v>623</v>
      </c>
      <c r="X15" s="1" t="s">
        <v>1268</v>
      </c>
      <c r="Y15" s="19"/>
      <c r="Z15" s="19"/>
      <c r="AA15" s="19"/>
    </row>
    <row r="16" spans="1:27" s="1" customFormat="1" x14ac:dyDescent="0.2">
      <c r="A16" s="1">
        <v>170</v>
      </c>
      <c r="C16" s="1" t="s">
        <v>1426</v>
      </c>
      <c r="D16" s="1">
        <v>520033986</v>
      </c>
      <c r="E16" s="1" t="s">
        <v>433</v>
      </c>
      <c r="F16" s="1" t="s">
        <v>4777</v>
      </c>
      <c r="G16" s="19" t="s">
        <v>2378</v>
      </c>
      <c r="H16" s="1" t="s">
        <v>435</v>
      </c>
      <c r="I16" s="1" t="s">
        <v>2331</v>
      </c>
      <c r="J16" s="1" t="s">
        <v>70</v>
      </c>
      <c r="K16" s="1" t="s">
        <v>70</v>
      </c>
      <c r="L16" s="1" t="s">
        <v>437</v>
      </c>
      <c r="M16" s="1" t="s">
        <v>246</v>
      </c>
      <c r="N16" s="1" t="s">
        <v>512</v>
      </c>
      <c r="O16" s="1" t="s">
        <v>71</v>
      </c>
      <c r="P16" s="19" t="s">
        <v>74</v>
      </c>
      <c r="Q16" s="18">
        <v>617071.81999999995</v>
      </c>
      <c r="R16" s="37">
        <v>1</v>
      </c>
      <c r="S16" s="17">
        <v>5909</v>
      </c>
      <c r="T16" s="17">
        <v>0</v>
      </c>
      <c r="U16" s="18">
        <v>36462.773829999998</v>
      </c>
      <c r="V16" s="27" t="s">
        <v>1724</v>
      </c>
      <c r="W16" s="27" t="s">
        <v>2379</v>
      </c>
      <c r="X16" s="1" t="s">
        <v>400</v>
      </c>
      <c r="Y16" s="19"/>
      <c r="Z16" s="19"/>
      <c r="AA16" s="19"/>
    </row>
    <row r="17" spans="1:27" s="1" customFormat="1" x14ac:dyDescent="0.2">
      <c r="A17" s="1">
        <v>170</v>
      </c>
      <c r="C17" s="1" t="s">
        <v>2380</v>
      </c>
      <c r="D17" s="1">
        <v>520041997</v>
      </c>
      <c r="E17" s="1" t="s">
        <v>433</v>
      </c>
      <c r="F17" s="1" t="s">
        <v>4778</v>
      </c>
      <c r="G17" s="19" t="s">
        <v>2381</v>
      </c>
      <c r="H17" s="1" t="s">
        <v>435</v>
      </c>
      <c r="I17" s="1" t="s">
        <v>2331</v>
      </c>
      <c r="J17" s="1" t="s">
        <v>70</v>
      </c>
      <c r="K17" s="1" t="s">
        <v>70</v>
      </c>
      <c r="L17" s="1" t="s">
        <v>437</v>
      </c>
      <c r="M17" s="1" t="s">
        <v>246</v>
      </c>
      <c r="N17" s="1" t="s">
        <v>2382</v>
      </c>
      <c r="O17" s="1" t="s">
        <v>71</v>
      </c>
      <c r="P17" s="19" t="s">
        <v>74</v>
      </c>
      <c r="Q17" s="18">
        <v>294096.24099999998</v>
      </c>
      <c r="R17" s="37">
        <v>1</v>
      </c>
      <c r="S17" s="17">
        <v>13000</v>
      </c>
      <c r="T17" s="17">
        <v>0</v>
      </c>
      <c r="U17" s="18">
        <v>38232.511359999997</v>
      </c>
      <c r="V17" s="27" t="s">
        <v>474</v>
      </c>
      <c r="W17" s="27" t="s">
        <v>2383</v>
      </c>
      <c r="X17" s="1" t="s">
        <v>696</v>
      </c>
      <c r="Y17" s="19"/>
      <c r="Z17" s="19"/>
      <c r="AA17" s="19"/>
    </row>
    <row r="18" spans="1:27" s="1" customFormat="1" x14ac:dyDescent="0.2">
      <c r="A18" s="1">
        <v>170</v>
      </c>
      <c r="C18" s="1" t="s">
        <v>747</v>
      </c>
      <c r="D18" s="1">
        <v>520026683</v>
      </c>
      <c r="E18" s="1" t="s">
        <v>433</v>
      </c>
      <c r="F18" s="1" t="s">
        <v>2384</v>
      </c>
      <c r="G18" s="19" t="s">
        <v>2385</v>
      </c>
      <c r="H18" s="1" t="s">
        <v>435</v>
      </c>
      <c r="I18" s="1" t="s">
        <v>2331</v>
      </c>
      <c r="J18" s="1" t="s">
        <v>70</v>
      </c>
      <c r="K18" s="1" t="s">
        <v>70</v>
      </c>
      <c r="L18" s="1" t="s">
        <v>437</v>
      </c>
      <c r="M18" s="1" t="s">
        <v>246</v>
      </c>
      <c r="N18" s="1" t="s">
        <v>438</v>
      </c>
      <c r="O18" s="1" t="s">
        <v>71</v>
      </c>
      <c r="P18" s="19" t="s">
        <v>74</v>
      </c>
      <c r="Q18" s="18">
        <v>2520302.2650000001</v>
      </c>
      <c r="R18" s="37">
        <v>1</v>
      </c>
      <c r="S18" s="17">
        <v>1796</v>
      </c>
      <c r="T18" s="17">
        <v>0</v>
      </c>
      <c r="U18" s="18">
        <v>45264.628669999998</v>
      </c>
      <c r="V18" s="27" t="s">
        <v>627</v>
      </c>
      <c r="W18" s="27" t="s">
        <v>2386</v>
      </c>
      <c r="X18" s="1" t="s">
        <v>2387</v>
      </c>
      <c r="Y18" s="19"/>
      <c r="Z18" s="19"/>
      <c r="AA18" s="19"/>
    </row>
    <row r="19" spans="1:27" s="1" customFormat="1" x14ac:dyDescent="0.2">
      <c r="A19" s="1">
        <v>170</v>
      </c>
      <c r="C19" s="1" t="s">
        <v>784</v>
      </c>
      <c r="D19" s="1">
        <v>520017450</v>
      </c>
      <c r="E19" s="1" t="s">
        <v>433</v>
      </c>
      <c r="F19" s="1" t="s">
        <v>4779</v>
      </c>
      <c r="G19" s="19" t="s">
        <v>2388</v>
      </c>
      <c r="H19" s="1" t="s">
        <v>435</v>
      </c>
      <c r="I19" s="1" t="s">
        <v>2331</v>
      </c>
      <c r="J19" s="1" t="s">
        <v>70</v>
      </c>
      <c r="K19" s="1" t="s">
        <v>70</v>
      </c>
      <c r="L19" s="1" t="s">
        <v>437</v>
      </c>
      <c r="M19" s="1" t="s">
        <v>246</v>
      </c>
      <c r="N19" s="1" t="s">
        <v>512</v>
      </c>
      <c r="O19" s="1" t="s">
        <v>71</v>
      </c>
      <c r="P19" s="19" t="s">
        <v>74</v>
      </c>
      <c r="Q19" s="18">
        <v>1312145.899</v>
      </c>
      <c r="R19" s="37">
        <v>1</v>
      </c>
      <c r="S19" s="17">
        <v>6881</v>
      </c>
      <c r="T19" s="17">
        <v>0</v>
      </c>
      <c r="U19" s="18">
        <v>90288.759319999997</v>
      </c>
      <c r="V19" s="27" t="s">
        <v>1272</v>
      </c>
      <c r="W19" s="27" t="s">
        <v>2389</v>
      </c>
      <c r="X19" s="1" t="s">
        <v>2390</v>
      </c>
      <c r="Y19" s="19"/>
      <c r="Z19" s="19"/>
      <c r="AA19" s="19"/>
    </row>
    <row r="20" spans="1:27" s="1" customFormat="1" x14ac:dyDescent="0.2">
      <c r="A20" s="1">
        <v>170</v>
      </c>
      <c r="C20" s="1" t="s">
        <v>2391</v>
      </c>
      <c r="D20" s="1">
        <v>514892801</v>
      </c>
      <c r="E20" s="1" t="s">
        <v>433</v>
      </c>
      <c r="F20" s="1" t="s">
        <v>2392</v>
      </c>
      <c r="G20" s="19" t="s">
        <v>2393</v>
      </c>
      <c r="H20" s="1" t="s">
        <v>435</v>
      </c>
      <c r="I20" s="1" t="s">
        <v>2331</v>
      </c>
      <c r="J20" s="1" t="s">
        <v>70</v>
      </c>
      <c r="K20" s="1" t="s">
        <v>70</v>
      </c>
      <c r="L20" s="1" t="s">
        <v>437</v>
      </c>
      <c r="M20" s="1" t="s">
        <v>246</v>
      </c>
      <c r="N20" s="1" t="s">
        <v>2394</v>
      </c>
      <c r="O20" s="1" t="s">
        <v>71</v>
      </c>
      <c r="P20" s="19" t="s">
        <v>74</v>
      </c>
      <c r="Q20" s="18">
        <v>2680773.821</v>
      </c>
      <c r="R20" s="37">
        <v>1</v>
      </c>
      <c r="S20" s="17">
        <v>2245</v>
      </c>
      <c r="T20" s="17">
        <v>599.99699999999996</v>
      </c>
      <c r="U20" s="18">
        <v>60783.369680000003</v>
      </c>
      <c r="V20" s="27" t="s">
        <v>258</v>
      </c>
      <c r="W20" s="27" t="s">
        <v>2395</v>
      </c>
      <c r="X20" s="1" t="s">
        <v>839</v>
      </c>
      <c r="Y20" s="19"/>
      <c r="Z20" s="19"/>
      <c r="AA20" s="19"/>
    </row>
    <row r="21" spans="1:27" s="1" customFormat="1" x14ac:dyDescent="0.2">
      <c r="A21" s="1">
        <v>170</v>
      </c>
      <c r="C21" s="1" t="s">
        <v>583</v>
      </c>
      <c r="D21" s="1">
        <v>520024126</v>
      </c>
      <c r="E21" s="1" t="s">
        <v>433</v>
      </c>
      <c r="F21" s="1" t="s">
        <v>4780</v>
      </c>
      <c r="G21" s="19" t="s">
        <v>2396</v>
      </c>
      <c r="H21" s="1" t="s">
        <v>435</v>
      </c>
      <c r="I21" s="1" t="s">
        <v>2331</v>
      </c>
      <c r="J21" s="1" t="s">
        <v>70</v>
      </c>
      <c r="K21" s="1" t="s">
        <v>70</v>
      </c>
      <c r="L21" s="1" t="s">
        <v>437</v>
      </c>
      <c r="M21" s="1" t="s">
        <v>246</v>
      </c>
      <c r="N21" s="1" t="s">
        <v>438</v>
      </c>
      <c r="O21" s="1" t="s">
        <v>71</v>
      </c>
      <c r="P21" s="19" t="s">
        <v>74</v>
      </c>
      <c r="Q21" s="18">
        <v>480271.54599999997</v>
      </c>
      <c r="R21" s="37">
        <v>1</v>
      </c>
      <c r="S21" s="17">
        <v>992.1</v>
      </c>
      <c r="T21" s="17">
        <v>45.603000000000002</v>
      </c>
      <c r="U21" s="18">
        <v>4810.3774199999998</v>
      </c>
      <c r="V21" s="27" t="s">
        <v>169</v>
      </c>
      <c r="W21" s="27" t="s">
        <v>2397</v>
      </c>
      <c r="X21" s="1" t="s">
        <v>118</v>
      </c>
      <c r="Y21" s="19"/>
      <c r="Z21" s="19"/>
      <c r="AA21" s="19"/>
    </row>
    <row r="22" spans="1:27" s="1" customFormat="1" x14ac:dyDescent="0.2">
      <c r="A22" s="1">
        <v>170</v>
      </c>
      <c r="C22" s="1" t="s">
        <v>2398</v>
      </c>
      <c r="D22" s="1">
        <v>511812463</v>
      </c>
      <c r="E22" s="1" t="s">
        <v>433</v>
      </c>
      <c r="F22" s="1" t="s">
        <v>4781</v>
      </c>
      <c r="G22" s="19" t="s">
        <v>2399</v>
      </c>
      <c r="H22" s="1" t="s">
        <v>435</v>
      </c>
      <c r="I22" s="1" t="s">
        <v>2331</v>
      </c>
      <c r="J22" s="1" t="s">
        <v>70</v>
      </c>
      <c r="K22" s="1" t="s">
        <v>70</v>
      </c>
      <c r="L22" s="1" t="s">
        <v>437</v>
      </c>
      <c r="M22" s="1" t="s">
        <v>246</v>
      </c>
      <c r="N22" s="1" t="s">
        <v>2382</v>
      </c>
      <c r="O22" s="1" t="s">
        <v>71</v>
      </c>
      <c r="P22" s="19" t="s">
        <v>74</v>
      </c>
      <c r="Q22" s="18">
        <v>28768.694</v>
      </c>
      <c r="R22" s="37">
        <v>1</v>
      </c>
      <c r="S22" s="17">
        <v>68020</v>
      </c>
      <c r="T22" s="17">
        <v>0</v>
      </c>
      <c r="U22" s="18">
        <v>19568.465489999999</v>
      </c>
      <c r="V22" s="27" t="s">
        <v>1017</v>
      </c>
      <c r="W22" s="27" t="s">
        <v>2400</v>
      </c>
      <c r="X22" s="1" t="s">
        <v>136</v>
      </c>
      <c r="Y22" s="19"/>
      <c r="Z22" s="19"/>
      <c r="AA22" s="19"/>
    </row>
    <row r="23" spans="1:27" s="1" customFormat="1" x14ac:dyDescent="0.2">
      <c r="A23" s="1">
        <v>170</v>
      </c>
      <c r="C23" s="1" t="s">
        <v>1635</v>
      </c>
      <c r="D23" s="1">
        <v>514401702</v>
      </c>
      <c r="E23" s="1" t="s">
        <v>433</v>
      </c>
      <c r="F23" s="1" t="s">
        <v>4782</v>
      </c>
      <c r="G23" s="19" t="s">
        <v>2401</v>
      </c>
      <c r="H23" s="1" t="s">
        <v>435</v>
      </c>
      <c r="I23" s="1" t="s">
        <v>2331</v>
      </c>
      <c r="J23" s="1" t="s">
        <v>70</v>
      </c>
      <c r="K23" s="1" t="s">
        <v>70</v>
      </c>
      <c r="L23" s="1" t="s">
        <v>437</v>
      </c>
      <c r="M23" s="1" t="s">
        <v>246</v>
      </c>
      <c r="N23" s="1" t="s">
        <v>549</v>
      </c>
      <c r="O23" s="1" t="s">
        <v>71</v>
      </c>
      <c r="P23" s="19" t="s">
        <v>74</v>
      </c>
      <c r="Q23" s="18">
        <v>209836.86</v>
      </c>
      <c r="R23" s="37">
        <v>1</v>
      </c>
      <c r="S23" s="17">
        <v>3240</v>
      </c>
      <c r="T23" s="17">
        <v>0</v>
      </c>
      <c r="U23" s="18">
        <v>6798.7142599999997</v>
      </c>
      <c r="V23" s="27" t="s">
        <v>1178</v>
      </c>
      <c r="W23" s="27" t="s">
        <v>746</v>
      </c>
      <c r="X23" s="1" t="s">
        <v>1175</v>
      </c>
      <c r="Y23" s="19"/>
      <c r="Z23" s="19"/>
      <c r="AA23" s="19"/>
    </row>
    <row r="24" spans="1:27" s="1" customFormat="1" x14ac:dyDescent="0.2">
      <c r="A24" s="1">
        <v>170</v>
      </c>
      <c r="C24" s="1" t="s">
        <v>572</v>
      </c>
      <c r="D24" s="1">
        <v>513623314</v>
      </c>
      <c r="E24" s="1" t="s">
        <v>433</v>
      </c>
      <c r="F24" s="1" t="s">
        <v>2402</v>
      </c>
      <c r="G24" s="19" t="s">
        <v>2403</v>
      </c>
      <c r="H24" s="1" t="s">
        <v>435</v>
      </c>
      <c r="I24" s="1" t="s">
        <v>2331</v>
      </c>
      <c r="J24" s="1" t="s">
        <v>70</v>
      </c>
      <c r="K24" s="1" t="s">
        <v>70</v>
      </c>
      <c r="L24" s="1" t="s">
        <v>437</v>
      </c>
      <c r="M24" s="1" t="s">
        <v>246</v>
      </c>
      <c r="N24" s="1" t="s">
        <v>438</v>
      </c>
      <c r="O24" s="1" t="s">
        <v>71</v>
      </c>
      <c r="P24" s="19" t="s">
        <v>74</v>
      </c>
      <c r="Q24" s="18">
        <v>40633.870000000003</v>
      </c>
      <c r="R24" s="37">
        <v>1</v>
      </c>
      <c r="S24" s="17">
        <v>51410</v>
      </c>
      <c r="T24" s="17">
        <v>0</v>
      </c>
      <c r="U24" s="18">
        <v>20889.872480000002</v>
      </c>
      <c r="V24" s="27" t="s">
        <v>1583</v>
      </c>
      <c r="W24" s="27" t="s">
        <v>1528</v>
      </c>
      <c r="X24" s="1" t="s">
        <v>1071</v>
      </c>
      <c r="Y24" s="19"/>
      <c r="Z24" s="19"/>
      <c r="AA24" s="19"/>
    </row>
    <row r="25" spans="1:27" s="1" customFormat="1" x14ac:dyDescent="0.2">
      <c r="A25" s="1">
        <v>170</v>
      </c>
      <c r="C25" s="1" t="s">
        <v>2404</v>
      </c>
      <c r="D25" s="1">
        <v>520028010</v>
      </c>
      <c r="E25" s="1" t="s">
        <v>433</v>
      </c>
      <c r="F25" s="1" t="s">
        <v>2405</v>
      </c>
      <c r="G25" s="19" t="s">
        <v>2406</v>
      </c>
      <c r="H25" s="1" t="s">
        <v>435</v>
      </c>
      <c r="I25" s="1" t="s">
        <v>2331</v>
      </c>
      <c r="J25" s="1" t="s">
        <v>70</v>
      </c>
      <c r="K25" s="1" t="s">
        <v>70</v>
      </c>
      <c r="L25" s="1" t="s">
        <v>437</v>
      </c>
      <c r="M25" s="1" t="s">
        <v>246</v>
      </c>
      <c r="N25" s="1" t="s">
        <v>464</v>
      </c>
      <c r="O25" s="1" t="s">
        <v>71</v>
      </c>
      <c r="P25" s="19" t="s">
        <v>74</v>
      </c>
      <c r="Q25" s="18">
        <v>18637.645</v>
      </c>
      <c r="R25" s="37">
        <v>1</v>
      </c>
      <c r="S25" s="17">
        <v>99210</v>
      </c>
      <c r="T25" s="17">
        <v>0</v>
      </c>
      <c r="U25" s="18">
        <v>18490.40754</v>
      </c>
      <c r="V25" s="27" t="s">
        <v>2407</v>
      </c>
      <c r="W25" s="27" t="s">
        <v>2408</v>
      </c>
      <c r="X25" s="1" t="s">
        <v>290</v>
      </c>
      <c r="Y25" s="19"/>
      <c r="Z25" s="19"/>
      <c r="AA25" s="19"/>
    </row>
    <row r="26" spans="1:27" s="1" customFormat="1" x14ac:dyDescent="0.2">
      <c r="A26" s="1">
        <v>170</v>
      </c>
      <c r="C26" s="1" t="s">
        <v>1868</v>
      </c>
      <c r="D26" s="1">
        <v>10758801</v>
      </c>
      <c r="E26" s="1" t="s">
        <v>462</v>
      </c>
      <c r="F26" s="1" t="s">
        <v>2409</v>
      </c>
      <c r="G26" s="19" t="s">
        <v>2410</v>
      </c>
      <c r="H26" s="1" t="s">
        <v>435</v>
      </c>
      <c r="I26" s="1" t="s">
        <v>2331</v>
      </c>
      <c r="J26" s="1" t="s">
        <v>70</v>
      </c>
      <c r="K26" s="1" t="s">
        <v>70</v>
      </c>
      <c r="L26" s="1" t="s">
        <v>437</v>
      </c>
      <c r="M26" s="1" t="s">
        <v>246</v>
      </c>
      <c r="N26" s="1" t="s">
        <v>1389</v>
      </c>
      <c r="O26" s="1" t="s">
        <v>71</v>
      </c>
      <c r="P26" s="19" t="s">
        <v>74</v>
      </c>
      <c r="Q26" s="18">
        <v>231769.201</v>
      </c>
      <c r="R26" s="37">
        <v>1</v>
      </c>
      <c r="S26" s="17">
        <v>4205</v>
      </c>
      <c r="T26" s="17">
        <v>256.15100000000001</v>
      </c>
      <c r="U26" s="18">
        <v>10002.04621</v>
      </c>
      <c r="V26" s="27" t="s">
        <v>560</v>
      </c>
      <c r="W26" s="27" t="s">
        <v>1034</v>
      </c>
      <c r="X26" s="1" t="s">
        <v>347</v>
      </c>
      <c r="Y26" s="19"/>
      <c r="Z26" s="19"/>
      <c r="AA26" s="19"/>
    </row>
    <row r="27" spans="1:27" s="1" customFormat="1" x14ac:dyDescent="0.2">
      <c r="A27" s="1">
        <v>170</v>
      </c>
      <c r="C27" s="1" t="s">
        <v>2411</v>
      </c>
      <c r="D27" s="1">
        <v>550013098</v>
      </c>
      <c r="E27" s="1" t="s">
        <v>1386</v>
      </c>
      <c r="F27" s="1" t="s">
        <v>2412</v>
      </c>
      <c r="G27" s="19" t="s">
        <v>2413</v>
      </c>
      <c r="H27" s="1" t="s">
        <v>435</v>
      </c>
      <c r="I27" s="1" t="s">
        <v>4769</v>
      </c>
      <c r="J27" s="1" t="s">
        <v>70</v>
      </c>
      <c r="K27" s="1" t="s">
        <v>70</v>
      </c>
      <c r="L27" s="1" t="s">
        <v>437</v>
      </c>
      <c r="M27" s="1" t="s">
        <v>246</v>
      </c>
      <c r="N27" s="1" t="s">
        <v>1389</v>
      </c>
      <c r="O27" s="1" t="s">
        <v>71</v>
      </c>
      <c r="P27" s="19" t="s">
        <v>74</v>
      </c>
      <c r="Q27" s="18">
        <v>1263080.1459999999</v>
      </c>
      <c r="R27" s="37">
        <v>1</v>
      </c>
      <c r="S27" s="17">
        <v>1249</v>
      </c>
      <c r="T27" s="17">
        <v>237.42</v>
      </c>
      <c r="U27" s="18">
        <v>16013.29124</v>
      </c>
      <c r="V27" s="27" t="s">
        <v>637</v>
      </c>
      <c r="W27" s="27" t="s">
        <v>2311</v>
      </c>
      <c r="X27" s="1" t="s">
        <v>1727</v>
      </c>
      <c r="Y27" s="19"/>
      <c r="Z27" s="19"/>
      <c r="AA27" s="19"/>
    </row>
    <row r="28" spans="1:27" s="1" customFormat="1" x14ac:dyDescent="0.2">
      <c r="A28" s="1">
        <v>170</v>
      </c>
      <c r="C28" s="1" t="s">
        <v>1609</v>
      </c>
      <c r="D28" s="1">
        <v>520041146</v>
      </c>
      <c r="E28" s="1" t="s">
        <v>433</v>
      </c>
      <c r="F28" s="1" t="s">
        <v>4870</v>
      </c>
      <c r="G28" s="19" t="s">
        <v>2414</v>
      </c>
      <c r="H28" s="1" t="s">
        <v>435</v>
      </c>
      <c r="I28" s="1" t="s">
        <v>2331</v>
      </c>
      <c r="J28" s="1" t="s">
        <v>70</v>
      </c>
      <c r="K28" s="1" t="s">
        <v>70</v>
      </c>
      <c r="L28" s="1" t="s">
        <v>437</v>
      </c>
      <c r="M28" s="1" t="s">
        <v>246</v>
      </c>
      <c r="N28" s="1" t="s">
        <v>832</v>
      </c>
      <c r="O28" s="1" t="s">
        <v>71</v>
      </c>
      <c r="P28" s="19" t="s">
        <v>74</v>
      </c>
      <c r="Q28" s="18">
        <v>683829.95700000005</v>
      </c>
      <c r="R28" s="37">
        <v>1</v>
      </c>
      <c r="S28" s="17">
        <v>5941</v>
      </c>
      <c r="T28" s="17">
        <v>0</v>
      </c>
      <c r="U28" s="18">
        <v>40626.337749999999</v>
      </c>
      <c r="V28" s="27" t="s">
        <v>2415</v>
      </c>
      <c r="W28" s="27" t="s">
        <v>2416</v>
      </c>
      <c r="X28" s="1" t="s">
        <v>1311</v>
      </c>
      <c r="Y28" s="19"/>
      <c r="Z28" s="19"/>
      <c r="AA28" s="19"/>
    </row>
    <row r="29" spans="1:27" s="1" customFormat="1" x14ac:dyDescent="0.2">
      <c r="A29" s="1">
        <v>170</v>
      </c>
      <c r="C29" s="1" t="s">
        <v>1514</v>
      </c>
      <c r="D29" s="1">
        <v>520044322</v>
      </c>
      <c r="E29" s="1" t="s">
        <v>433</v>
      </c>
      <c r="F29" s="1" t="s">
        <v>4783</v>
      </c>
      <c r="G29" s="19" t="s">
        <v>2417</v>
      </c>
      <c r="H29" s="1" t="s">
        <v>435</v>
      </c>
      <c r="I29" s="1" t="s">
        <v>2331</v>
      </c>
      <c r="J29" s="1" t="s">
        <v>70</v>
      </c>
      <c r="K29" s="1" t="s">
        <v>70</v>
      </c>
      <c r="L29" s="1" t="s">
        <v>437</v>
      </c>
      <c r="M29" s="1" t="s">
        <v>246</v>
      </c>
      <c r="N29" s="1" t="s">
        <v>1389</v>
      </c>
      <c r="O29" s="1" t="s">
        <v>71</v>
      </c>
      <c r="P29" s="19" t="s">
        <v>74</v>
      </c>
      <c r="Q29" s="18">
        <v>43750.976999999999</v>
      </c>
      <c r="R29" s="37">
        <v>1</v>
      </c>
      <c r="S29" s="17">
        <v>57450</v>
      </c>
      <c r="T29" s="17">
        <v>0</v>
      </c>
      <c r="U29" s="18">
        <v>25134.93635</v>
      </c>
      <c r="V29" s="27" t="s">
        <v>1537</v>
      </c>
      <c r="W29" s="27" t="s">
        <v>2418</v>
      </c>
      <c r="X29" s="1" t="s">
        <v>2419</v>
      </c>
      <c r="Y29" s="19"/>
      <c r="Z29" s="19"/>
      <c r="AA29" s="19"/>
    </row>
    <row r="30" spans="1:27" s="1" customFormat="1" x14ac:dyDescent="0.2">
      <c r="A30" s="1">
        <v>170</v>
      </c>
      <c r="C30" s="1" t="s">
        <v>2420</v>
      </c>
      <c r="D30" s="1">
        <v>53368</v>
      </c>
      <c r="E30" s="1" t="s">
        <v>462</v>
      </c>
      <c r="F30" s="1" t="s">
        <v>4784</v>
      </c>
      <c r="G30" s="19" t="s">
        <v>2421</v>
      </c>
      <c r="H30" s="1" t="s">
        <v>435</v>
      </c>
      <c r="I30" s="1" t="s">
        <v>2331</v>
      </c>
      <c r="J30" s="1" t="s">
        <v>70</v>
      </c>
      <c r="K30" s="1" t="s">
        <v>70</v>
      </c>
      <c r="L30" s="1" t="s">
        <v>437</v>
      </c>
      <c r="M30" s="1" t="s">
        <v>246</v>
      </c>
      <c r="N30" s="1" t="s">
        <v>1771</v>
      </c>
      <c r="O30" s="1" t="s">
        <v>71</v>
      </c>
      <c r="P30" s="19" t="s">
        <v>74</v>
      </c>
      <c r="Q30" s="18">
        <v>41444.124000000003</v>
      </c>
      <c r="R30" s="37">
        <v>1</v>
      </c>
      <c r="S30" s="17">
        <v>10120</v>
      </c>
      <c r="T30" s="17">
        <v>0</v>
      </c>
      <c r="U30" s="18">
        <v>4194.14534</v>
      </c>
      <c r="V30" s="27" t="s">
        <v>129</v>
      </c>
      <c r="W30" s="27" t="s">
        <v>265</v>
      </c>
      <c r="X30" s="1" t="s">
        <v>157</v>
      </c>
      <c r="Y30" s="19"/>
      <c r="Z30" s="19"/>
      <c r="AA30" s="19"/>
    </row>
    <row r="31" spans="1:27" s="1" customFormat="1" x14ac:dyDescent="0.2">
      <c r="A31" s="1">
        <v>170</v>
      </c>
      <c r="C31" s="1" t="s">
        <v>2422</v>
      </c>
      <c r="D31" s="1">
        <v>511235434</v>
      </c>
      <c r="E31" s="1" t="s">
        <v>433</v>
      </c>
      <c r="F31" s="1" t="s">
        <v>4785</v>
      </c>
      <c r="G31" s="19" t="s">
        <v>2423</v>
      </c>
      <c r="H31" s="1" t="s">
        <v>435</v>
      </c>
      <c r="I31" s="1" t="s">
        <v>2331</v>
      </c>
      <c r="J31" s="1" t="s">
        <v>70</v>
      </c>
      <c r="K31" s="1" t="s">
        <v>70</v>
      </c>
      <c r="L31" s="1" t="s">
        <v>437</v>
      </c>
      <c r="M31" s="1" t="s">
        <v>246</v>
      </c>
      <c r="N31" s="1" t="s">
        <v>2382</v>
      </c>
      <c r="O31" s="1" t="s">
        <v>71</v>
      </c>
      <c r="P31" s="19" t="s">
        <v>74</v>
      </c>
      <c r="Q31" s="18">
        <v>97409.623999999996</v>
      </c>
      <c r="R31" s="37">
        <v>1</v>
      </c>
      <c r="S31" s="17">
        <v>21310</v>
      </c>
      <c r="T31" s="17">
        <v>0</v>
      </c>
      <c r="U31" s="18">
        <v>20757.9908</v>
      </c>
      <c r="V31" s="27" t="s">
        <v>2424</v>
      </c>
      <c r="W31" s="27" t="s">
        <v>2425</v>
      </c>
      <c r="X31" s="1" t="s">
        <v>2426</v>
      </c>
      <c r="Y31" s="19"/>
      <c r="Z31" s="19"/>
      <c r="AA31" s="19"/>
    </row>
    <row r="32" spans="1:27" s="1" customFormat="1" x14ac:dyDescent="0.2">
      <c r="A32" s="1">
        <v>170</v>
      </c>
      <c r="C32" s="1" t="s">
        <v>2427</v>
      </c>
      <c r="D32" s="1">
        <v>520022732</v>
      </c>
      <c r="E32" s="1" t="s">
        <v>433</v>
      </c>
      <c r="F32" s="1" t="s">
        <v>2428</v>
      </c>
      <c r="G32" s="19" t="s">
        <v>2429</v>
      </c>
      <c r="H32" s="1" t="s">
        <v>435</v>
      </c>
      <c r="I32" s="1" t="s">
        <v>2331</v>
      </c>
      <c r="J32" s="1" t="s">
        <v>70</v>
      </c>
      <c r="K32" s="1" t="s">
        <v>70</v>
      </c>
      <c r="L32" s="1" t="s">
        <v>437</v>
      </c>
      <c r="M32" s="1" t="s">
        <v>246</v>
      </c>
      <c r="N32" s="1" t="s">
        <v>1477</v>
      </c>
      <c r="O32" s="1" t="s">
        <v>71</v>
      </c>
      <c r="P32" s="19" t="s">
        <v>74</v>
      </c>
      <c r="Q32" s="18">
        <v>288014.973</v>
      </c>
      <c r="R32" s="37">
        <v>1</v>
      </c>
      <c r="S32" s="17">
        <v>3511</v>
      </c>
      <c r="T32" s="17">
        <v>0</v>
      </c>
      <c r="U32" s="18">
        <v>10112.20572</v>
      </c>
      <c r="V32" s="27" t="s">
        <v>637</v>
      </c>
      <c r="W32" s="27" t="s">
        <v>944</v>
      </c>
      <c r="X32" s="1" t="s">
        <v>165</v>
      </c>
      <c r="Y32" s="19"/>
      <c r="Z32" s="19"/>
      <c r="AA32" s="19"/>
    </row>
    <row r="33" spans="1:27" s="1" customFormat="1" x14ac:dyDescent="0.2">
      <c r="A33" s="1">
        <v>170</v>
      </c>
      <c r="C33" s="1" t="s">
        <v>2430</v>
      </c>
      <c r="D33" s="1">
        <v>511399388</v>
      </c>
      <c r="E33" s="1" t="s">
        <v>433</v>
      </c>
      <c r="F33" s="1" t="s">
        <v>2431</v>
      </c>
      <c r="G33" s="19" t="s">
        <v>2432</v>
      </c>
      <c r="H33" s="1" t="s">
        <v>435</v>
      </c>
      <c r="I33" s="1" t="s">
        <v>2331</v>
      </c>
      <c r="J33" s="1" t="s">
        <v>70</v>
      </c>
      <c r="K33" s="1" t="s">
        <v>70</v>
      </c>
      <c r="L33" s="1" t="s">
        <v>437</v>
      </c>
      <c r="M33" s="1" t="s">
        <v>246</v>
      </c>
      <c r="N33" s="1" t="s">
        <v>483</v>
      </c>
      <c r="O33" s="1" t="s">
        <v>71</v>
      </c>
      <c r="P33" s="19" t="s">
        <v>74</v>
      </c>
      <c r="Q33" s="18">
        <v>85845.259000000005</v>
      </c>
      <c r="R33" s="37">
        <v>1</v>
      </c>
      <c r="S33" s="17">
        <v>30010</v>
      </c>
      <c r="T33" s="17">
        <v>0</v>
      </c>
      <c r="U33" s="18">
        <v>25762.162349999999</v>
      </c>
      <c r="V33" s="27" t="s">
        <v>2433</v>
      </c>
      <c r="W33" s="27" t="s">
        <v>2434</v>
      </c>
      <c r="X33" s="1" t="s">
        <v>1921</v>
      </c>
      <c r="Y33" s="19"/>
      <c r="Z33" s="19"/>
      <c r="AA33" s="19"/>
    </row>
    <row r="34" spans="1:27" s="1" customFormat="1" x14ac:dyDescent="0.2">
      <c r="A34" s="1">
        <v>170</v>
      </c>
      <c r="C34" s="1" t="s">
        <v>2430</v>
      </c>
      <c r="D34" s="1">
        <v>511399388</v>
      </c>
      <c r="E34" s="1" t="s">
        <v>433</v>
      </c>
      <c r="F34" s="1" t="s">
        <v>4786</v>
      </c>
      <c r="G34" s="19" t="s">
        <v>2432</v>
      </c>
      <c r="H34" s="1" t="s">
        <v>435</v>
      </c>
      <c r="I34" s="1" t="s">
        <v>2331</v>
      </c>
      <c r="J34" s="1" t="s">
        <v>70</v>
      </c>
      <c r="K34" s="1" t="s">
        <v>70</v>
      </c>
      <c r="L34" s="1" t="s">
        <v>1109</v>
      </c>
      <c r="M34" s="1" t="s">
        <v>246</v>
      </c>
      <c r="N34" s="1" t="s">
        <v>483</v>
      </c>
      <c r="O34" s="1" t="s">
        <v>71</v>
      </c>
      <c r="P34" s="19" t="s">
        <v>74</v>
      </c>
      <c r="Q34" s="18">
        <v>6688.5190000000002</v>
      </c>
      <c r="R34" s="37">
        <v>1</v>
      </c>
      <c r="S34" s="17">
        <v>28429.21</v>
      </c>
      <c r="T34" s="17">
        <v>0</v>
      </c>
      <c r="U34" s="18">
        <v>1901.4932100000001</v>
      </c>
      <c r="V34" s="27" t="s">
        <v>1027</v>
      </c>
      <c r="W34" s="27" t="s">
        <v>493</v>
      </c>
      <c r="X34" s="1" t="s">
        <v>110</v>
      </c>
      <c r="Y34" s="19"/>
      <c r="Z34" s="19"/>
      <c r="AA34" s="19"/>
    </row>
    <row r="35" spans="1:27" s="1" customFormat="1" x14ac:dyDescent="0.2">
      <c r="A35" s="1">
        <v>170</v>
      </c>
      <c r="C35" s="1" t="s">
        <v>2435</v>
      </c>
      <c r="D35" s="1">
        <v>520007469</v>
      </c>
      <c r="E35" s="1" t="s">
        <v>433</v>
      </c>
      <c r="F35" s="1" t="s">
        <v>4787</v>
      </c>
      <c r="G35" s="19" t="s">
        <v>2436</v>
      </c>
      <c r="H35" s="1" t="s">
        <v>435</v>
      </c>
      <c r="I35" s="1" t="s">
        <v>2331</v>
      </c>
      <c r="J35" s="1" t="s">
        <v>70</v>
      </c>
      <c r="K35" s="1" t="s">
        <v>70</v>
      </c>
      <c r="L35" s="1" t="s">
        <v>437</v>
      </c>
      <c r="M35" s="1" t="s">
        <v>246</v>
      </c>
      <c r="N35" s="1" t="s">
        <v>512</v>
      </c>
      <c r="O35" s="1" t="s">
        <v>71</v>
      </c>
      <c r="P35" s="19" t="s">
        <v>74</v>
      </c>
      <c r="Q35" s="18">
        <v>188624.30600000001</v>
      </c>
      <c r="R35" s="37">
        <v>1</v>
      </c>
      <c r="S35" s="17">
        <v>18600</v>
      </c>
      <c r="T35" s="17">
        <v>439.41500000000002</v>
      </c>
      <c r="U35" s="18">
        <v>35523.536359999998</v>
      </c>
      <c r="V35" s="27" t="s">
        <v>2437</v>
      </c>
      <c r="W35" s="27" t="s">
        <v>571</v>
      </c>
      <c r="X35" s="1" t="s">
        <v>2438</v>
      </c>
      <c r="Y35" s="19"/>
      <c r="Z35" s="19"/>
      <c r="AA35" s="19"/>
    </row>
    <row r="36" spans="1:27" s="1" customFormat="1" x14ac:dyDescent="0.2">
      <c r="A36" s="1">
        <v>170</v>
      </c>
      <c r="C36" s="1" t="s">
        <v>2439</v>
      </c>
      <c r="D36" s="1">
        <v>520042912</v>
      </c>
      <c r="E36" s="1" t="s">
        <v>433</v>
      </c>
      <c r="F36" s="1" t="s">
        <v>2439</v>
      </c>
      <c r="G36" s="19" t="s">
        <v>2440</v>
      </c>
      <c r="H36" s="1" t="s">
        <v>435</v>
      </c>
      <c r="I36" s="1" t="s">
        <v>2331</v>
      </c>
      <c r="J36" s="1" t="s">
        <v>70</v>
      </c>
      <c r="K36" s="1" t="s">
        <v>70</v>
      </c>
      <c r="L36" s="1" t="s">
        <v>437</v>
      </c>
      <c r="M36" s="1" t="s">
        <v>246</v>
      </c>
      <c r="N36" s="1" t="s">
        <v>470</v>
      </c>
      <c r="O36" s="1" t="s">
        <v>71</v>
      </c>
      <c r="P36" s="19" t="s">
        <v>74</v>
      </c>
      <c r="Q36" s="18">
        <v>53518.273000000001</v>
      </c>
      <c r="R36" s="37">
        <v>1</v>
      </c>
      <c r="S36" s="17">
        <v>18590</v>
      </c>
      <c r="T36" s="17">
        <v>0</v>
      </c>
      <c r="U36" s="18">
        <v>9949.04702</v>
      </c>
      <c r="V36" s="27" t="s">
        <v>2441</v>
      </c>
      <c r="W36" s="27" t="s">
        <v>2442</v>
      </c>
      <c r="X36" s="1" t="s">
        <v>347</v>
      </c>
      <c r="Y36" s="19"/>
      <c r="Z36" s="19"/>
      <c r="AA36" s="19"/>
    </row>
    <row r="37" spans="1:27" s="1" customFormat="1" x14ac:dyDescent="0.2">
      <c r="A37" s="1">
        <v>170</v>
      </c>
      <c r="C37" s="1" t="s">
        <v>2443</v>
      </c>
      <c r="D37" s="1">
        <v>520029026</v>
      </c>
      <c r="E37" s="1" t="s">
        <v>433</v>
      </c>
      <c r="F37" s="1" t="s">
        <v>2444</v>
      </c>
      <c r="G37" s="19" t="s">
        <v>2445</v>
      </c>
      <c r="H37" s="1" t="s">
        <v>435</v>
      </c>
      <c r="I37" s="1" t="s">
        <v>2331</v>
      </c>
      <c r="J37" s="1" t="s">
        <v>70</v>
      </c>
      <c r="K37" s="1" t="s">
        <v>70</v>
      </c>
      <c r="L37" s="1" t="s">
        <v>437</v>
      </c>
      <c r="M37" s="1" t="s">
        <v>246</v>
      </c>
      <c r="N37" s="1" t="s">
        <v>737</v>
      </c>
      <c r="O37" s="1" t="s">
        <v>71</v>
      </c>
      <c r="P37" s="19" t="s">
        <v>74</v>
      </c>
      <c r="Q37" s="18">
        <v>111254.139</v>
      </c>
      <c r="R37" s="37">
        <v>1</v>
      </c>
      <c r="S37" s="17">
        <v>19520</v>
      </c>
      <c r="T37" s="17">
        <v>343.62299999999999</v>
      </c>
      <c r="U37" s="18">
        <v>22060.43058</v>
      </c>
      <c r="V37" s="27" t="s">
        <v>292</v>
      </c>
      <c r="W37" s="27" t="s">
        <v>2446</v>
      </c>
      <c r="X37" s="1" t="s">
        <v>713</v>
      </c>
      <c r="Y37" s="19"/>
      <c r="Z37" s="19"/>
      <c r="AA37" s="19"/>
    </row>
    <row r="38" spans="1:27" s="1" customFormat="1" x14ac:dyDescent="0.2">
      <c r="A38" s="1">
        <v>170</v>
      </c>
      <c r="C38" s="1" t="s">
        <v>2447</v>
      </c>
      <c r="D38" s="1">
        <v>520025370</v>
      </c>
      <c r="E38" s="1" t="s">
        <v>433</v>
      </c>
      <c r="F38" s="1" t="s">
        <v>2448</v>
      </c>
      <c r="G38" s="19" t="s">
        <v>2449</v>
      </c>
      <c r="H38" s="1" t="s">
        <v>435</v>
      </c>
      <c r="I38" s="1" t="s">
        <v>2331</v>
      </c>
      <c r="J38" s="1" t="s">
        <v>70</v>
      </c>
      <c r="K38" s="1" t="s">
        <v>70</v>
      </c>
      <c r="L38" s="1" t="s">
        <v>437</v>
      </c>
      <c r="M38" s="1" t="s">
        <v>246</v>
      </c>
      <c r="N38" s="1" t="s">
        <v>464</v>
      </c>
      <c r="O38" s="1" t="s">
        <v>71</v>
      </c>
      <c r="P38" s="19" t="s">
        <v>74</v>
      </c>
      <c r="Q38" s="18">
        <v>244405.44</v>
      </c>
      <c r="R38" s="37">
        <v>1</v>
      </c>
      <c r="S38" s="17">
        <v>13820</v>
      </c>
      <c r="T38" s="17">
        <v>0</v>
      </c>
      <c r="U38" s="18">
        <v>33776.831870000002</v>
      </c>
      <c r="V38" s="27" t="s">
        <v>2450</v>
      </c>
      <c r="W38" s="27" t="s">
        <v>1509</v>
      </c>
      <c r="X38" s="1" t="s">
        <v>2137</v>
      </c>
      <c r="Y38" s="19"/>
      <c r="Z38" s="19"/>
      <c r="AA38" s="19"/>
    </row>
    <row r="39" spans="1:27" s="1" customFormat="1" x14ac:dyDescent="0.2">
      <c r="A39" s="1">
        <v>170</v>
      </c>
      <c r="C39" s="1" t="s">
        <v>2451</v>
      </c>
      <c r="D39" s="1">
        <v>513770669</v>
      </c>
      <c r="E39" s="1" t="s">
        <v>433</v>
      </c>
      <c r="F39" s="1" t="s">
        <v>2452</v>
      </c>
      <c r="G39" s="19" t="s">
        <v>2453</v>
      </c>
      <c r="H39" s="1" t="s">
        <v>435</v>
      </c>
      <c r="I39" s="1" t="s">
        <v>2331</v>
      </c>
      <c r="J39" s="1" t="s">
        <v>70</v>
      </c>
      <c r="K39" s="1" t="s">
        <v>70</v>
      </c>
      <c r="L39" s="1" t="s">
        <v>437</v>
      </c>
      <c r="M39" s="1" t="s">
        <v>246</v>
      </c>
      <c r="N39" s="1" t="s">
        <v>1477</v>
      </c>
      <c r="O39" s="1" t="s">
        <v>71</v>
      </c>
      <c r="P39" s="19" t="s">
        <v>74</v>
      </c>
      <c r="Q39" s="18">
        <v>49288.470999999998</v>
      </c>
      <c r="R39" s="37">
        <v>1</v>
      </c>
      <c r="S39" s="17">
        <v>26660</v>
      </c>
      <c r="T39" s="17">
        <v>0</v>
      </c>
      <c r="U39" s="18">
        <v>13140.306339999999</v>
      </c>
      <c r="V39" s="27" t="s">
        <v>2454</v>
      </c>
      <c r="W39" s="27" t="s">
        <v>531</v>
      </c>
      <c r="X39" s="1" t="s">
        <v>370</v>
      </c>
      <c r="Y39" s="19"/>
      <c r="Z39" s="19"/>
      <c r="AA39" s="19"/>
    </row>
    <row r="40" spans="1:27" s="1" customFormat="1" x14ac:dyDescent="0.2">
      <c r="A40" s="1">
        <v>170</v>
      </c>
      <c r="C40" s="1" t="s">
        <v>2455</v>
      </c>
      <c r="D40" s="1">
        <v>550012777</v>
      </c>
      <c r="E40" s="1" t="s">
        <v>1386</v>
      </c>
      <c r="F40" s="1" t="s">
        <v>2456</v>
      </c>
      <c r="G40" s="19" t="s">
        <v>2457</v>
      </c>
      <c r="H40" s="1" t="s">
        <v>435</v>
      </c>
      <c r="I40" s="1" t="s">
        <v>4769</v>
      </c>
      <c r="J40" s="1" t="s">
        <v>70</v>
      </c>
      <c r="K40" s="1" t="s">
        <v>70</v>
      </c>
      <c r="L40" s="1" t="s">
        <v>437</v>
      </c>
      <c r="M40" s="1" t="s">
        <v>246</v>
      </c>
      <c r="N40" s="1" t="s">
        <v>1389</v>
      </c>
      <c r="O40" s="1" t="s">
        <v>71</v>
      </c>
      <c r="P40" s="19" t="s">
        <v>74</v>
      </c>
      <c r="Q40" s="18">
        <v>2755855.281</v>
      </c>
      <c r="R40" s="37">
        <v>1</v>
      </c>
      <c r="S40" s="17">
        <v>370.8</v>
      </c>
      <c r="T40" s="17">
        <v>362.97899999999998</v>
      </c>
      <c r="U40" s="18">
        <v>10581.690399999999</v>
      </c>
      <c r="V40" s="27" t="s">
        <v>565</v>
      </c>
      <c r="W40" s="27" t="s">
        <v>2458</v>
      </c>
      <c r="X40" s="1" t="s">
        <v>1371</v>
      </c>
      <c r="Y40" s="19"/>
      <c r="Z40" s="19"/>
      <c r="AA40" s="19"/>
    </row>
    <row r="41" spans="1:27" s="1" customFormat="1" x14ac:dyDescent="0.2">
      <c r="A41" s="1">
        <v>170</v>
      </c>
      <c r="C41" s="1" t="s">
        <v>2459</v>
      </c>
      <c r="D41" s="1">
        <v>520036690</v>
      </c>
      <c r="E41" s="1" t="s">
        <v>433</v>
      </c>
      <c r="F41" s="1" t="s">
        <v>4788</v>
      </c>
      <c r="G41" s="19" t="s">
        <v>2460</v>
      </c>
      <c r="H41" s="1" t="s">
        <v>435</v>
      </c>
      <c r="I41" s="1" t="s">
        <v>2331</v>
      </c>
      <c r="J41" s="1" t="s">
        <v>70</v>
      </c>
      <c r="K41" s="1" t="s">
        <v>70</v>
      </c>
      <c r="L41" s="1" t="s">
        <v>437</v>
      </c>
      <c r="M41" s="1" t="s">
        <v>246</v>
      </c>
      <c r="N41" s="1" t="s">
        <v>2461</v>
      </c>
      <c r="O41" s="1" t="s">
        <v>71</v>
      </c>
      <c r="P41" s="19" t="s">
        <v>74</v>
      </c>
      <c r="Q41" s="18">
        <v>70718.486999999994</v>
      </c>
      <c r="R41" s="37">
        <v>1</v>
      </c>
      <c r="S41" s="17">
        <v>32170</v>
      </c>
      <c r="T41" s="17">
        <v>0</v>
      </c>
      <c r="U41" s="18">
        <v>22750.13724</v>
      </c>
      <c r="V41" s="27" t="s">
        <v>2462</v>
      </c>
      <c r="W41" s="27" t="s">
        <v>172</v>
      </c>
      <c r="X41" s="1" t="s">
        <v>908</v>
      </c>
      <c r="Y41" s="19"/>
      <c r="Z41" s="19"/>
      <c r="AA41" s="19"/>
    </row>
    <row r="42" spans="1:27" s="1" customFormat="1" x14ac:dyDescent="0.2">
      <c r="A42" s="1">
        <v>170</v>
      </c>
      <c r="C42" s="1" t="s">
        <v>540</v>
      </c>
      <c r="D42" s="1">
        <v>513821488</v>
      </c>
      <c r="E42" s="1" t="s">
        <v>433</v>
      </c>
      <c r="F42" s="1" t="s">
        <v>2463</v>
      </c>
      <c r="G42" s="19" t="s">
        <v>2464</v>
      </c>
      <c r="H42" s="1" t="s">
        <v>435</v>
      </c>
      <c r="I42" s="1" t="s">
        <v>2331</v>
      </c>
      <c r="J42" s="1" t="s">
        <v>70</v>
      </c>
      <c r="K42" s="1" t="s">
        <v>70</v>
      </c>
      <c r="L42" s="1" t="s">
        <v>437</v>
      </c>
      <c r="M42" s="1" t="s">
        <v>246</v>
      </c>
      <c r="N42" s="1" t="s">
        <v>438</v>
      </c>
      <c r="O42" s="1" t="s">
        <v>71</v>
      </c>
      <c r="P42" s="19" t="s">
        <v>74</v>
      </c>
      <c r="Q42" s="18">
        <v>945003.40700000001</v>
      </c>
      <c r="R42" s="37">
        <v>1</v>
      </c>
      <c r="S42" s="17">
        <v>1783</v>
      </c>
      <c r="T42" s="17">
        <v>0</v>
      </c>
      <c r="U42" s="18">
        <v>16849.410739999999</v>
      </c>
      <c r="V42" s="27" t="s">
        <v>2465</v>
      </c>
      <c r="W42" s="27" t="s">
        <v>2466</v>
      </c>
      <c r="X42" s="1" t="s">
        <v>560</v>
      </c>
      <c r="Y42" s="19"/>
      <c r="Z42" s="19"/>
      <c r="AA42" s="19"/>
    </row>
    <row r="43" spans="1:27" s="1" customFormat="1" x14ac:dyDescent="0.2">
      <c r="A43" s="1">
        <v>170</v>
      </c>
      <c r="C43" s="1" t="s">
        <v>2467</v>
      </c>
      <c r="D43" s="1">
        <v>520025602</v>
      </c>
      <c r="E43" s="1" t="s">
        <v>433</v>
      </c>
      <c r="F43" s="1" t="s">
        <v>2468</v>
      </c>
      <c r="G43" s="19" t="s">
        <v>2469</v>
      </c>
      <c r="H43" s="1" t="s">
        <v>435</v>
      </c>
      <c r="I43" s="1" t="s">
        <v>2331</v>
      </c>
      <c r="J43" s="1" t="s">
        <v>70</v>
      </c>
      <c r="K43" s="1" t="s">
        <v>70</v>
      </c>
      <c r="L43" s="1" t="s">
        <v>437</v>
      </c>
      <c r="M43" s="1" t="s">
        <v>246</v>
      </c>
      <c r="N43" s="1" t="s">
        <v>2470</v>
      </c>
      <c r="O43" s="1" t="s">
        <v>71</v>
      </c>
      <c r="P43" s="19" t="s">
        <v>74</v>
      </c>
      <c r="Q43" s="18">
        <v>72299.619000000006</v>
      </c>
      <c r="R43" s="37">
        <v>1</v>
      </c>
      <c r="S43" s="17">
        <v>17650</v>
      </c>
      <c r="T43" s="17">
        <v>0</v>
      </c>
      <c r="U43" s="18">
        <v>12760.88283</v>
      </c>
      <c r="V43" s="27" t="s">
        <v>1113</v>
      </c>
      <c r="W43" s="27" t="s">
        <v>2471</v>
      </c>
      <c r="X43" s="1" t="s">
        <v>144</v>
      </c>
      <c r="Y43" s="19"/>
      <c r="Z43" s="19"/>
      <c r="AA43" s="19"/>
    </row>
    <row r="44" spans="1:27" s="1" customFormat="1" x14ac:dyDescent="0.2">
      <c r="A44" s="1">
        <v>170</v>
      </c>
      <c r="C44" s="1" t="s">
        <v>2472</v>
      </c>
      <c r="D44" s="1">
        <v>512157603</v>
      </c>
      <c r="E44" s="1" t="s">
        <v>433</v>
      </c>
      <c r="F44" s="1" t="s">
        <v>2473</v>
      </c>
      <c r="G44" s="19" t="s">
        <v>2474</v>
      </c>
      <c r="H44" s="1" t="s">
        <v>435</v>
      </c>
      <c r="I44" s="1" t="s">
        <v>2331</v>
      </c>
      <c r="J44" s="1" t="s">
        <v>70</v>
      </c>
      <c r="K44" s="1" t="s">
        <v>70</v>
      </c>
      <c r="L44" s="1" t="s">
        <v>437</v>
      </c>
      <c r="M44" s="1" t="s">
        <v>246</v>
      </c>
      <c r="N44" s="1" t="s">
        <v>1477</v>
      </c>
      <c r="O44" s="1" t="s">
        <v>71</v>
      </c>
      <c r="P44" s="19" t="s">
        <v>74</v>
      </c>
      <c r="Q44" s="18">
        <v>45035.087</v>
      </c>
      <c r="R44" s="37">
        <v>1</v>
      </c>
      <c r="S44" s="17">
        <v>30240</v>
      </c>
      <c r="T44" s="17">
        <v>0</v>
      </c>
      <c r="U44" s="18">
        <v>13618.61033</v>
      </c>
      <c r="V44" s="27" t="s">
        <v>2475</v>
      </c>
      <c r="W44" s="27" t="s">
        <v>1009</v>
      </c>
      <c r="X44" s="1" t="s">
        <v>1161</v>
      </c>
      <c r="Y44" s="19"/>
      <c r="Z44" s="19"/>
      <c r="AA44" s="19"/>
    </row>
    <row r="45" spans="1:27" s="1" customFormat="1" x14ac:dyDescent="0.2">
      <c r="A45" s="1">
        <v>170</v>
      </c>
      <c r="C45" s="1" t="s">
        <v>2476</v>
      </c>
      <c r="D45" s="1">
        <v>513910703</v>
      </c>
      <c r="E45" s="1" t="s">
        <v>433</v>
      </c>
      <c r="F45" s="1" t="s">
        <v>2477</v>
      </c>
      <c r="G45" s="19" t="s">
        <v>2478</v>
      </c>
      <c r="H45" s="1" t="s">
        <v>435</v>
      </c>
      <c r="I45" s="1" t="s">
        <v>2331</v>
      </c>
      <c r="J45" s="1" t="s">
        <v>70</v>
      </c>
      <c r="K45" s="1" t="s">
        <v>70</v>
      </c>
      <c r="L45" s="1" t="s">
        <v>437</v>
      </c>
      <c r="M45" s="1" t="s">
        <v>246</v>
      </c>
      <c r="N45" s="1" t="s">
        <v>512</v>
      </c>
      <c r="O45" s="1" t="s">
        <v>71</v>
      </c>
      <c r="P45" s="19" t="s">
        <v>74</v>
      </c>
      <c r="Q45" s="18">
        <v>43170.582999999999</v>
      </c>
      <c r="R45" s="37">
        <v>1</v>
      </c>
      <c r="S45" s="17">
        <v>15580</v>
      </c>
      <c r="T45" s="17">
        <v>0</v>
      </c>
      <c r="U45" s="18">
        <v>6725.9767599999996</v>
      </c>
      <c r="V45" s="27" t="s">
        <v>2102</v>
      </c>
      <c r="W45" s="27" t="s">
        <v>179</v>
      </c>
      <c r="X45" s="1" t="s">
        <v>977</v>
      </c>
      <c r="Y45" s="19"/>
      <c r="Z45" s="19"/>
      <c r="AA45" s="19"/>
    </row>
    <row r="46" spans="1:27" s="1" customFormat="1" x14ac:dyDescent="0.2">
      <c r="A46" s="1">
        <v>170</v>
      </c>
      <c r="C46" s="1" t="s">
        <v>1454</v>
      </c>
      <c r="D46" s="1">
        <v>520043720</v>
      </c>
      <c r="E46" s="1" t="s">
        <v>433</v>
      </c>
      <c r="F46" s="1" t="s">
        <v>4789</v>
      </c>
      <c r="G46" s="19" t="s">
        <v>2479</v>
      </c>
      <c r="H46" s="1" t="s">
        <v>435</v>
      </c>
      <c r="I46" s="1" t="s">
        <v>2331</v>
      </c>
      <c r="J46" s="1" t="s">
        <v>70</v>
      </c>
      <c r="K46" s="1" t="s">
        <v>70</v>
      </c>
      <c r="L46" s="1" t="s">
        <v>437</v>
      </c>
      <c r="M46" s="1" t="s">
        <v>246</v>
      </c>
      <c r="N46" s="1" t="s">
        <v>497</v>
      </c>
      <c r="O46" s="1" t="s">
        <v>71</v>
      </c>
      <c r="P46" s="19" t="s">
        <v>74</v>
      </c>
      <c r="Q46" s="18">
        <v>224606.139</v>
      </c>
      <c r="R46" s="37">
        <v>1</v>
      </c>
      <c r="S46" s="17">
        <v>5364</v>
      </c>
      <c r="T46" s="17">
        <v>0</v>
      </c>
      <c r="U46" s="18">
        <v>12047.873320000001</v>
      </c>
      <c r="V46" s="27" t="s">
        <v>2371</v>
      </c>
      <c r="W46" s="27" t="s">
        <v>2480</v>
      </c>
      <c r="X46" s="1" t="s">
        <v>1656</v>
      </c>
      <c r="Y46" s="19"/>
      <c r="Z46" s="19"/>
      <c r="AA46" s="19"/>
    </row>
    <row r="47" spans="1:27" s="1" customFormat="1" x14ac:dyDescent="0.2">
      <c r="A47" s="1">
        <v>170</v>
      </c>
      <c r="C47" s="1" t="s">
        <v>2481</v>
      </c>
      <c r="D47" s="1">
        <v>520029984</v>
      </c>
      <c r="E47" s="1" t="s">
        <v>433</v>
      </c>
      <c r="F47" s="1" t="s">
        <v>2482</v>
      </c>
      <c r="G47" s="19" t="s">
        <v>2483</v>
      </c>
      <c r="H47" s="1" t="s">
        <v>435</v>
      </c>
      <c r="I47" s="1" t="s">
        <v>2331</v>
      </c>
      <c r="J47" s="1" t="s">
        <v>70</v>
      </c>
      <c r="K47" s="1" t="s">
        <v>70</v>
      </c>
      <c r="L47" s="1" t="s">
        <v>437</v>
      </c>
      <c r="M47" s="1" t="s">
        <v>246</v>
      </c>
      <c r="N47" s="1" t="s">
        <v>512</v>
      </c>
      <c r="O47" s="1" t="s">
        <v>71</v>
      </c>
      <c r="P47" s="19" t="s">
        <v>74</v>
      </c>
      <c r="Q47" s="18">
        <v>1938940.45</v>
      </c>
      <c r="R47" s="37">
        <v>1</v>
      </c>
      <c r="S47" s="17">
        <v>672.9</v>
      </c>
      <c r="T47" s="17">
        <v>0</v>
      </c>
      <c r="U47" s="18">
        <v>13047.130289999999</v>
      </c>
      <c r="V47" s="27" t="s">
        <v>1634</v>
      </c>
      <c r="W47" s="27" t="s">
        <v>696</v>
      </c>
      <c r="X47" s="1" t="s">
        <v>1017</v>
      </c>
      <c r="Y47" s="19"/>
      <c r="Z47" s="19"/>
      <c r="AA47" s="19"/>
    </row>
    <row r="48" spans="1:27" s="1" customFormat="1" x14ac:dyDescent="0.2">
      <c r="A48" s="1">
        <v>170</v>
      </c>
      <c r="C48" s="1" t="s">
        <v>2484</v>
      </c>
      <c r="D48" s="1">
        <v>515001659</v>
      </c>
      <c r="E48" s="1" t="s">
        <v>433</v>
      </c>
      <c r="F48" s="1" t="s">
        <v>4790</v>
      </c>
      <c r="G48" s="19" t="s">
        <v>2485</v>
      </c>
      <c r="H48" s="1" t="s">
        <v>435</v>
      </c>
      <c r="I48" s="1" t="s">
        <v>2331</v>
      </c>
      <c r="J48" s="1" t="s">
        <v>70</v>
      </c>
      <c r="K48" s="1" t="s">
        <v>70</v>
      </c>
      <c r="L48" s="1" t="s">
        <v>437</v>
      </c>
      <c r="M48" s="1" t="s">
        <v>246</v>
      </c>
      <c r="N48" s="1" t="s">
        <v>2394</v>
      </c>
      <c r="O48" s="1" t="s">
        <v>71</v>
      </c>
      <c r="P48" s="19" t="s">
        <v>74</v>
      </c>
      <c r="Q48" s="18">
        <v>652023.70700000005</v>
      </c>
      <c r="R48" s="37">
        <v>1</v>
      </c>
      <c r="S48" s="17">
        <v>1524</v>
      </c>
      <c r="T48" s="17">
        <v>0</v>
      </c>
      <c r="U48" s="18">
        <v>9936.8412900000003</v>
      </c>
      <c r="V48" s="27" t="s">
        <v>787</v>
      </c>
      <c r="W48" s="27" t="s">
        <v>2442</v>
      </c>
      <c r="X48" s="1" t="s">
        <v>347</v>
      </c>
      <c r="Y48" s="19"/>
      <c r="Z48" s="19"/>
      <c r="AA48" s="19"/>
    </row>
    <row r="49" spans="1:27" s="1" customFormat="1" x14ac:dyDescent="0.2">
      <c r="A49" s="1">
        <v>170</v>
      </c>
      <c r="C49" s="1" t="s">
        <v>1474</v>
      </c>
      <c r="D49" s="1">
        <v>520039967</v>
      </c>
      <c r="E49" s="1" t="s">
        <v>433</v>
      </c>
      <c r="F49" s="1" t="s">
        <v>2486</v>
      </c>
      <c r="G49" s="19" t="s">
        <v>2487</v>
      </c>
      <c r="H49" s="1" t="s">
        <v>435</v>
      </c>
      <c r="I49" s="1" t="s">
        <v>2331</v>
      </c>
      <c r="J49" s="1" t="s">
        <v>70</v>
      </c>
      <c r="K49" s="1" t="s">
        <v>70</v>
      </c>
      <c r="L49" s="1" t="s">
        <v>437</v>
      </c>
      <c r="M49" s="1" t="s">
        <v>246</v>
      </c>
      <c r="N49" s="1" t="s">
        <v>1477</v>
      </c>
      <c r="O49" s="1" t="s">
        <v>71</v>
      </c>
      <c r="P49" s="19" t="s">
        <v>74</v>
      </c>
      <c r="Q49" s="18">
        <v>31346.174999999999</v>
      </c>
      <c r="R49" s="37">
        <v>1</v>
      </c>
      <c r="S49" s="17">
        <v>9757</v>
      </c>
      <c r="T49" s="17">
        <v>157.41499999999999</v>
      </c>
      <c r="U49" s="18">
        <v>3215.8608300000001</v>
      </c>
      <c r="V49" s="27" t="s">
        <v>1715</v>
      </c>
      <c r="W49" s="27" t="s">
        <v>119</v>
      </c>
      <c r="X49" s="1" t="s">
        <v>168</v>
      </c>
      <c r="Y49" s="19"/>
      <c r="Z49" s="19"/>
      <c r="AA49" s="19"/>
    </row>
    <row r="50" spans="1:27" s="1" customFormat="1" x14ac:dyDescent="0.2">
      <c r="A50" s="1">
        <v>170</v>
      </c>
      <c r="C50" s="1" t="s">
        <v>2488</v>
      </c>
      <c r="D50" s="1">
        <v>520039942</v>
      </c>
      <c r="E50" s="1" t="s">
        <v>433</v>
      </c>
      <c r="F50" s="1" t="s">
        <v>4791</v>
      </c>
      <c r="G50" s="19" t="s">
        <v>2489</v>
      </c>
      <c r="H50" s="1" t="s">
        <v>435</v>
      </c>
      <c r="I50" s="1" t="s">
        <v>2331</v>
      </c>
      <c r="J50" s="1" t="s">
        <v>70</v>
      </c>
      <c r="K50" s="1" t="s">
        <v>70</v>
      </c>
      <c r="L50" s="1" t="s">
        <v>437</v>
      </c>
      <c r="M50" s="1" t="s">
        <v>246</v>
      </c>
      <c r="N50" s="1" t="s">
        <v>2461</v>
      </c>
      <c r="O50" s="1" t="s">
        <v>71</v>
      </c>
      <c r="P50" s="19" t="s">
        <v>74</v>
      </c>
      <c r="Q50" s="18">
        <v>50092.722000000002</v>
      </c>
      <c r="R50" s="37">
        <v>1</v>
      </c>
      <c r="S50" s="17">
        <v>22740</v>
      </c>
      <c r="T50" s="17">
        <v>0</v>
      </c>
      <c r="U50" s="18">
        <v>11391.08509</v>
      </c>
      <c r="V50" s="27" t="s">
        <v>588</v>
      </c>
      <c r="W50" s="27" t="s">
        <v>2490</v>
      </c>
      <c r="X50" s="1" t="s">
        <v>1442</v>
      </c>
      <c r="Y50" s="19"/>
      <c r="Z50" s="19"/>
      <c r="AA50" s="19"/>
    </row>
    <row r="51" spans="1:27" s="1" customFormat="1" x14ac:dyDescent="0.2">
      <c r="A51" s="1">
        <v>170</v>
      </c>
      <c r="C51" s="1" t="s">
        <v>576</v>
      </c>
      <c r="D51" s="1">
        <v>513257873</v>
      </c>
      <c r="E51" s="1" t="s">
        <v>433</v>
      </c>
      <c r="F51" s="1" t="s">
        <v>2491</v>
      </c>
      <c r="G51" s="19" t="s">
        <v>2492</v>
      </c>
      <c r="H51" s="1" t="s">
        <v>435</v>
      </c>
      <c r="I51" s="1" t="s">
        <v>2331</v>
      </c>
      <c r="J51" s="1" t="s">
        <v>70</v>
      </c>
      <c r="K51" s="1" t="s">
        <v>70</v>
      </c>
      <c r="L51" s="1" t="s">
        <v>437</v>
      </c>
      <c r="M51" s="1" t="s">
        <v>246</v>
      </c>
      <c r="N51" s="1" t="s">
        <v>438</v>
      </c>
      <c r="O51" s="1" t="s">
        <v>71</v>
      </c>
      <c r="P51" s="19" t="s">
        <v>74</v>
      </c>
      <c r="Q51" s="18">
        <v>406377.886</v>
      </c>
      <c r="R51" s="37">
        <v>1</v>
      </c>
      <c r="S51" s="17">
        <v>10740</v>
      </c>
      <c r="T51" s="17">
        <v>0</v>
      </c>
      <c r="U51" s="18">
        <v>43644.984989999997</v>
      </c>
      <c r="V51" s="27" t="s">
        <v>1501</v>
      </c>
      <c r="W51" s="27" t="s">
        <v>223</v>
      </c>
      <c r="X51" s="1" t="s">
        <v>915</v>
      </c>
      <c r="Y51" s="19"/>
      <c r="Z51" s="19"/>
      <c r="AA51" s="19"/>
    </row>
    <row r="52" spans="1:27" s="1" customFormat="1" x14ac:dyDescent="0.2">
      <c r="A52" s="1">
        <v>170</v>
      </c>
      <c r="C52" s="1" t="s">
        <v>606</v>
      </c>
      <c r="D52" s="1">
        <v>513992529</v>
      </c>
      <c r="E52" s="1" t="s">
        <v>433</v>
      </c>
      <c r="F52" s="1" t="s">
        <v>2493</v>
      </c>
      <c r="G52" s="19" t="s">
        <v>2494</v>
      </c>
      <c r="H52" s="1" t="s">
        <v>435</v>
      </c>
      <c r="I52" s="1" t="s">
        <v>2331</v>
      </c>
      <c r="J52" s="1" t="s">
        <v>70</v>
      </c>
      <c r="K52" s="1" t="s">
        <v>70</v>
      </c>
      <c r="L52" s="1" t="s">
        <v>437</v>
      </c>
      <c r="M52" s="1" t="s">
        <v>246</v>
      </c>
      <c r="N52" s="1" t="s">
        <v>438</v>
      </c>
      <c r="O52" s="1" t="s">
        <v>71</v>
      </c>
      <c r="P52" s="19" t="s">
        <v>74</v>
      </c>
      <c r="Q52" s="18">
        <v>2329549.466</v>
      </c>
      <c r="R52" s="37">
        <v>1</v>
      </c>
      <c r="S52" s="17">
        <v>835</v>
      </c>
      <c r="T52" s="17">
        <v>0</v>
      </c>
      <c r="U52" s="18">
        <v>19451.73804</v>
      </c>
      <c r="V52" s="27" t="s">
        <v>2495</v>
      </c>
      <c r="W52" s="27" t="s">
        <v>1582</v>
      </c>
      <c r="X52" s="1" t="s">
        <v>892</v>
      </c>
      <c r="Y52" s="19"/>
      <c r="Z52" s="19"/>
      <c r="AA52" s="19"/>
    </row>
    <row r="53" spans="1:27" s="1" customFormat="1" x14ac:dyDescent="0.2">
      <c r="A53" s="1">
        <v>170</v>
      </c>
      <c r="C53" s="1" t="s">
        <v>2496</v>
      </c>
      <c r="D53" s="1">
        <v>520036740</v>
      </c>
      <c r="E53" s="1" t="s">
        <v>433</v>
      </c>
      <c r="F53" s="1" t="s">
        <v>4792</v>
      </c>
      <c r="G53" s="19" t="s">
        <v>2497</v>
      </c>
      <c r="H53" s="1" t="s">
        <v>435</v>
      </c>
      <c r="I53" s="1" t="s">
        <v>2331</v>
      </c>
      <c r="J53" s="1" t="s">
        <v>70</v>
      </c>
      <c r="K53" s="1" t="s">
        <v>70</v>
      </c>
      <c r="L53" s="1" t="s">
        <v>437</v>
      </c>
      <c r="M53" s="1" t="s">
        <v>246</v>
      </c>
      <c r="N53" s="1" t="s">
        <v>1771</v>
      </c>
      <c r="O53" s="1" t="s">
        <v>71</v>
      </c>
      <c r="P53" s="19" t="s">
        <v>74</v>
      </c>
      <c r="Q53" s="18">
        <v>86176.856</v>
      </c>
      <c r="R53" s="37">
        <v>1</v>
      </c>
      <c r="S53" s="17">
        <v>4776</v>
      </c>
      <c r="T53" s="17">
        <v>0</v>
      </c>
      <c r="U53" s="18">
        <v>4115.80663</v>
      </c>
      <c r="V53" s="27" t="s">
        <v>1971</v>
      </c>
      <c r="W53" s="27" t="s">
        <v>539</v>
      </c>
      <c r="X53" s="1" t="s">
        <v>157</v>
      </c>
      <c r="Y53" s="19"/>
      <c r="Z53" s="19"/>
      <c r="AA53" s="19"/>
    </row>
    <row r="54" spans="1:27" s="1" customFormat="1" x14ac:dyDescent="0.2">
      <c r="A54" s="1">
        <v>170</v>
      </c>
      <c r="C54" s="1" t="s">
        <v>2498</v>
      </c>
      <c r="D54" s="1">
        <v>520044314</v>
      </c>
      <c r="E54" s="1" t="s">
        <v>433</v>
      </c>
      <c r="F54" s="1" t="s">
        <v>4793</v>
      </c>
      <c r="G54" s="19" t="s">
        <v>2499</v>
      </c>
      <c r="H54" s="1" t="s">
        <v>435</v>
      </c>
      <c r="I54" s="1" t="s">
        <v>2331</v>
      </c>
      <c r="J54" s="1" t="s">
        <v>70</v>
      </c>
      <c r="K54" s="1" t="s">
        <v>70</v>
      </c>
      <c r="L54" s="1" t="s">
        <v>437</v>
      </c>
      <c r="M54" s="1" t="s">
        <v>246</v>
      </c>
      <c r="N54" s="1" t="s">
        <v>536</v>
      </c>
      <c r="O54" s="1" t="s">
        <v>71</v>
      </c>
      <c r="P54" s="19" t="s">
        <v>74</v>
      </c>
      <c r="Q54" s="18">
        <v>1074973.1710000001</v>
      </c>
      <c r="R54" s="37">
        <v>1</v>
      </c>
      <c r="S54" s="17">
        <v>2530</v>
      </c>
      <c r="T54" s="17">
        <v>0</v>
      </c>
      <c r="U54" s="18">
        <v>27196.821240000001</v>
      </c>
      <c r="V54" s="27" t="s">
        <v>2500</v>
      </c>
      <c r="W54" s="27" t="s">
        <v>2501</v>
      </c>
      <c r="X54" s="1" t="s">
        <v>2194</v>
      </c>
      <c r="Y54" s="19"/>
      <c r="Z54" s="19"/>
      <c r="AA54" s="19"/>
    </row>
    <row r="55" spans="1:27" s="1" customFormat="1" x14ac:dyDescent="0.2">
      <c r="A55" s="1">
        <v>170</v>
      </c>
      <c r="C55" s="1" t="s">
        <v>1480</v>
      </c>
      <c r="D55" s="1">
        <v>511930125</v>
      </c>
      <c r="E55" s="1" t="s">
        <v>433</v>
      </c>
      <c r="F55" s="1" t="s">
        <v>2502</v>
      </c>
      <c r="G55" s="19" t="s">
        <v>2503</v>
      </c>
      <c r="H55" s="1" t="s">
        <v>435</v>
      </c>
      <c r="I55" s="1" t="s">
        <v>2331</v>
      </c>
      <c r="J55" s="1" t="s">
        <v>70</v>
      </c>
      <c r="K55" s="1" t="s">
        <v>70</v>
      </c>
      <c r="L55" s="1" t="s">
        <v>437</v>
      </c>
      <c r="M55" s="1" t="s">
        <v>246</v>
      </c>
      <c r="N55" s="1" t="s">
        <v>536</v>
      </c>
      <c r="O55" s="1" t="s">
        <v>71</v>
      </c>
      <c r="P55" s="19" t="s">
        <v>74</v>
      </c>
      <c r="Q55" s="18">
        <v>484598.83399999997</v>
      </c>
      <c r="R55" s="37">
        <v>1</v>
      </c>
      <c r="S55" s="17">
        <v>2256</v>
      </c>
      <c r="T55" s="17">
        <v>0</v>
      </c>
      <c r="U55" s="18">
        <v>10932.54969</v>
      </c>
      <c r="V55" s="27" t="s">
        <v>2504</v>
      </c>
      <c r="W55" s="27" t="s">
        <v>2024</v>
      </c>
      <c r="X55" s="1" t="s">
        <v>1178</v>
      </c>
      <c r="Y55" s="19"/>
      <c r="Z55" s="19"/>
      <c r="AA55" s="19"/>
    </row>
    <row r="56" spans="1:27" s="1" customFormat="1" x14ac:dyDescent="0.2">
      <c r="A56" s="1">
        <v>170</v>
      </c>
      <c r="C56" s="1" t="s">
        <v>2505</v>
      </c>
      <c r="D56" s="1">
        <v>520034695</v>
      </c>
      <c r="E56" s="1" t="s">
        <v>433</v>
      </c>
      <c r="F56" s="1" t="s">
        <v>2506</v>
      </c>
      <c r="G56" s="19" t="s">
        <v>2507</v>
      </c>
      <c r="H56" s="1" t="s">
        <v>435</v>
      </c>
      <c r="I56" s="1" t="s">
        <v>2331</v>
      </c>
      <c r="J56" s="1" t="s">
        <v>70</v>
      </c>
      <c r="K56" s="1" t="s">
        <v>70</v>
      </c>
      <c r="L56" s="1" t="s">
        <v>437</v>
      </c>
      <c r="M56" s="1" t="s">
        <v>246</v>
      </c>
      <c r="N56" s="1" t="s">
        <v>2461</v>
      </c>
      <c r="O56" s="1" t="s">
        <v>71</v>
      </c>
      <c r="P56" s="19" t="s">
        <v>74</v>
      </c>
      <c r="Q56" s="18">
        <v>438784.62</v>
      </c>
      <c r="R56" s="37">
        <v>1</v>
      </c>
      <c r="S56" s="17">
        <v>6861</v>
      </c>
      <c r="T56" s="17">
        <v>273.39</v>
      </c>
      <c r="U56" s="18">
        <v>30378.403020000002</v>
      </c>
      <c r="V56" s="27" t="s">
        <v>2508</v>
      </c>
      <c r="W56" s="27" t="s">
        <v>1291</v>
      </c>
      <c r="X56" s="1" t="s">
        <v>402</v>
      </c>
      <c r="Y56" s="19"/>
      <c r="Z56" s="19"/>
      <c r="AA56" s="19"/>
    </row>
    <row r="57" spans="1:27" s="1" customFormat="1" x14ac:dyDescent="0.2">
      <c r="A57" s="1">
        <v>170</v>
      </c>
      <c r="C57" s="1" t="s">
        <v>1385</v>
      </c>
      <c r="D57" s="1">
        <v>550010003</v>
      </c>
      <c r="E57" s="1" t="s">
        <v>1386</v>
      </c>
      <c r="F57" s="1" t="s">
        <v>2509</v>
      </c>
      <c r="G57" s="19" t="s">
        <v>2510</v>
      </c>
      <c r="H57" s="1" t="s">
        <v>435</v>
      </c>
      <c r="I57" s="1" t="s">
        <v>4769</v>
      </c>
      <c r="J57" s="1" t="s">
        <v>70</v>
      </c>
      <c r="K57" s="1" t="s">
        <v>70</v>
      </c>
      <c r="L57" s="1" t="s">
        <v>437</v>
      </c>
      <c r="M57" s="1" t="s">
        <v>246</v>
      </c>
      <c r="N57" s="1" t="s">
        <v>1389</v>
      </c>
      <c r="O57" s="1" t="s">
        <v>71</v>
      </c>
      <c r="P57" s="19" t="s">
        <v>74</v>
      </c>
      <c r="Q57" s="18">
        <v>14198790.370999999</v>
      </c>
      <c r="R57" s="37">
        <v>1</v>
      </c>
      <c r="S57" s="17">
        <v>203</v>
      </c>
      <c r="T57" s="17">
        <v>0</v>
      </c>
      <c r="U57" s="18">
        <v>28823.544450000001</v>
      </c>
      <c r="V57" s="27" t="s">
        <v>2511</v>
      </c>
      <c r="W57" s="27" t="s">
        <v>763</v>
      </c>
      <c r="X57" s="1" t="s">
        <v>1184</v>
      </c>
      <c r="Y57" s="19"/>
      <c r="Z57" s="19"/>
      <c r="AA57" s="19"/>
    </row>
    <row r="58" spans="1:27" s="1" customFormat="1" x14ac:dyDescent="0.2">
      <c r="A58" s="1">
        <v>170</v>
      </c>
      <c r="C58" s="1" t="s">
        <v>1584</v>
      </c>
      <c r="D58" s="1">
        <v>510607328</v>
      </c>
      <c r="E58" s="1" t="s">
        <v>433</v>
      </c>
      <c r="F58" s="1" t="s">
        <v>2512</v>
      </c>
      <c r="G58" s="19" t="s">
        <v>2513</v>
      </c>
      <c r="H58" s="1" t="s">
        <v>435</v>
      </c>
      <c r="I58" s="1" t="s">
        <v>2331</v>
      </c>
      <c r="J58" s="1" t="s">
        <v>70</v>
      </c>
      <c r="K58" s="1" t="s">
        <v>70</v>
      </c>
      <c r="L58" s="1" t="s">
        <v>437</v>
      </c>
      <c r="M58" s="1" t="s">
        <v>246</v>
      </c>
      <c r="N58" s="1" t="s">
        <v>497</v>
      </c>
      <c r="O58" s="1" t="s">
        <v>71</v>
      </c>
      <c r="P58" s="19" t="s">
        <v>74</v>
      </c>
      <c r="Q58" s="18">
        <v>420683.255</v>
      </c>
      <c r="R58" s="37">
        <v>1</v>
      </c>
      <c r="S58" s="17">
        <v>4241</v>
      </c>
      <c r="T58" s="17">
        <v>0</v>
      </c>
      <c r="U58" s="18">
        <v>17841.17683</v>
      </c>
      <c r="V58" s="27" t="s">
        <v>2514</v>
      </c>
      <c r="W58" s="27" t="s">
        <v>2515</v>
      </c>
      <c r="X58" s="1" t="s">
        <v>623</v>
      </c>
      <c r="Y58" s="19"/>
      <c r="Z58" s="19"/>
      <c r="AA58" s="19"/>
    </row>
    <row r="59" spans="1:27" s="1" customFormat="1" x14ac:dyDescent="0.2">
      <c r="A59" s="1">
        <v>170</v>
      </c>
      <c r="C59" s="1" t="s">
        <v>2516</v>
      </c>
      <c r="D59" s="1">
        <v>520037565</v>
      </c>
      <c r="E59" s="1" t="s">
        <v>433</v>
      </c>
      <c r="F59" s="1" t="s">
        <v>4794</v>
      </c>
      <c r="G59" s="19" t="s">
        <v>2517</v>
      </c>
      <c r="H59" s="1" t="s">
        <v>435</v>
      </c>
      <c r="I59" s="1" t="s">
        <v>2331</v>
      </c>
      <c r="J59" s="1" t="s">
        <v>70</v>
      </c>
      <c r="K59" s="1" t="s">
        <v>70</v>
      </c>
      <c r="L59" s="1" t="s">
        <v>437</v>
      </c>
      <c r="M59" s="1" t="s">
        <v>246</v>
      </c>
      <c r="N59" s="1" t="s">
        <v>616</v>
      </c>
      <c r="O59" s="1" t="s">
        <v>71</v>
      </c>
      <c r="P59" s="19" t="s">
        <v>74</v>
      </c>
      <c r="Q59" s="18">
        <v>28993.702000000001</v>
      </c>
      <c r="R59" s="37">
        <v>1</v>
      </c>
      <c r="S59" s="17">
        <v>37430</v>
      </c>
      <c r="T59" s="17">
        <v>0</v>
      </c>
      <c r="U59" s="18">
        <v>10852.34281</v>
      </c>
      <c r="V59" s="27" t="s">
        <v>1305</v>
      </c>
      <c r="W59" s="27" t="s">
        <v>1955</v>
      </c>
      <c r="X59" s="1" t="s">
        <v>142</v>
      </c>
      <c r="Y59" s="19"/>
      <c r="Z59" s="19"/>
      <c r="AA59" s="19"/>
    </row>
    <row r="60" spans="1:27" s="1" customFormat="1" x14ac:dyDescent="0.2">
      <c r="A60" s="1">
        <v>170</v>
      </c>
      <c r="C60" s="1" t="s">
        <v>2518</v>
      </c>
      <c r="D60" s="1">
        <v>520039298</v>
      </c>
      <c r="E60" s="1" t="s">
        <v>433</v>
      </c>
      <c r="F60" s="1" t="s">
        <v>4795</v>
      </c>
      <c r="G60" s="19" t="s">
        <v>2519</v>
      </c>
      <c r="H60" s="1" t="s">
        <v>435</v>
      </c>
      <c r="I60" s="1" t="s">
        <v>2331</v>
      </c>
      <c r="J60" s="1" t="s">
        <v>70</v>
      </c>
      <c r="K60" s="1" t="s">
        <v>70</v>
      </c>
      <c r="L60" s="1" t="s">
        <v>1109</v>
      </c>
      <c r="M60" s="1" t="s">
        <v>246</v>
      </c>
      <c r="N60" s="1" t="s">
        <v>483</v>
      </c>
      <c r="O60" s="1" t="s">
        <v>71</v>
      </c>
      <c r="P60" s="19" t="s">
        <v>74</v>
      </c>
      <c r="Q60" s="18">
        <v>40750.146999999997</v>
      </c>
      <c r="R60" s="37">
        <v>1</v>
      </c>
      <c r="S60" s="17">
        <v>1134.771</v>
      </c>
      <c r="T60" s="17">
        <v>0</v>
      </c>
      <c r="U60" s="18">
        <v>462.42084999999997</v>
      </c>
      <c r="V60" s="27" t="s">
        <v>151</v>
      </c>
      <c r="W60" s="27" t="s">
        <v>127</v>
      </c>
      <c r="X60" s="1" t="s">
        <v>116</v>
      </c>
      <c r="Y60" s="19"/>
      <c r="Z60" s="19"/>
      <c r="AA60" s="19"/>
    </row>
    <row r="61" spans="1:27" s="1" customFormat="1" x14ac:dyDescent="0.2">
      <c r="A61" s="1">
        <v>170</v>
      </c>
      <c r="C61" s="1" t="s">
        <v>651</v>
      </c>
      <c r="D61" s="1">
        <v>510216054</v>
      </c>
      <c r="E61" s="1" t="s">
        <v>433</v>
      </c>
      <c r="F61" s="1" t="s">
        <v>4796</v>
      </c>
      <c r="G61" s="19" t="s">
        <v>2520</v>
      </c>
      <c r="H61" s="1" t="s">
        <v>435</v>
      </c>
      <c r="I61" s="1" t="s">
        <v>2331</v>
      </c>
      <c r="J61" s="1" t="s">
        <v>70</v>
      </c>
      <c r="K61" s="1" t="s">
        <v>70</v>
      </c>
      <c r="L61" s="1" t="s">
        <v>437</v>
      </c>
      <c r="M61" s="1" t="s">
        <v>246</v>
      </c>
      <c r="N61" s="1" t="s">
        <v>549</v>
      </c>
      <c r="O61" s="1" t="s">
        <v>71</v>
      </c>
      <c r="P61" s="19" t="s">
        <v>74</v>
      </c>
      <c r="Q61" s="18">
        <v>55565.408000000003</v>
      </c>
      <c r="R61" s="37">
        <v>1</v>
      </c>
      <c r="S61" s="17">
        <v>49240</v>
      </c>
      <c r="T61" s="17">
        <v>389.83499999999998</v>
      </c>
      <c r="U61" s="18">
        <v>27750.24223</v>
      </c>
      <c r="V61" s="27" t="s">
        <v>2521</v>
      </c>
      <c r="W61" s="27" t="s">
        <v>2522</v>
      </c>
      <c r="X61" s="1" t="s">
        <v>1857</v>
      </c>
      <c r="Y61" s="19"/>
      <c r="Z61" s="19"/>
      <c r="AA61" s="19"/>
    </row>
    <row r="62" spans="1:27" s="1" customFormat="1" x14ac:dyDescent="0.2">
      <c r="A62" s="1">
        <v>170</v>
      </c>
      <c r="C62" s="1" t="s">
        <v>2523</v>
      </c>
      <c r="D62" s="1">
        <v>511344186</v>
      </c>
      <c r="E62" s="1" t="s">
        <v>433</v>
      </c>
      <c r="F62" s="1" t="s">
        <v>2524</v>
      </c>
      <c r="G62" s="19" t="s">
        <v>2525</v>
      </c>
      <c r="H62" s="1" t="s">
        <v>435</v>
      </c>
      <c r="I62" s="1" t="s">
        <v>2331</v>
      </c>
      <c r="J62" s="1" t="s">
        <v>70</v>
      </c>
      <c r="K62" s="1" t="s">
        <v>70</v>
      </c>
      <c r="L62" s="1" t="s">
        <v>437</v>
      </c>
      <c r="M62" s="1" t="s">
        <v>246</v>
      </c>
      <c r="N62" s="1" t="s">
        <v>1477</v>
      </c>
      <c r="O62" s="1" t="s">
        <v>71</v>
      </c>
      <c r="P62" s="19" t="s">
        <v>74</v>
      </c>
      <c r="Q62" s="18">
        <v>56152.006000000001</v>
      </c>
      <c r="R62" s="37">
        <v>1</v>
      </c>
      <c r="S62" s="17">
        <v>23560</v>
      </c>
      <c r="T62" s="17">
        <v>0</v>
      </c>
      <c r="U62" s="18">
        <v>13229.41273</v>
      </c>
      <c r="V62" s="27" t="s">
        <v>500</v>
      </c>
      <c r="W62" s="27" t="s">
        <v>2504</v>
      </c>
      <c r="X62" s="1" t="s">
        <v>370</v>
      </c>
      <c r="Y62" s="19"/>
      <c r="Z62" s="19"/>
      <c r="AA62" s="19"/>
    </row>
    <row r="63" spans="1:27" s="1" customFormat="1" x14ac:dyDescent="0.2">
      <c r="A63" s="1">
        <v>170</v>
      </c>
      <c r="C63" s="1" t="s">
        <v>2518</v>
      </c>
      <c r="D63" s="1">
        <v>520039298</v>
      </c>
      <c r="E63" s="1" t="s">
        <v>433</v>
      </c>
      <c r="F63" s="1" t="s">
        <v>2526</v>
      </c>
      <c r="G63" s="19" t="s">
        <v>2519</v>
      </c>
      <c r="H63" s="1" t="s">
        <v>435</v>
      </c>
      <c r="I63" s="1" t="s">
        <v>2331</v>
      </c>
      <c r="J63" s="1" t="s">
        <v>70</v>
      </c>
      <c r="K63" s="1" t="s">
        <v>70</v>
      </c>
      <c r="L63" s="1" t="s">
        <v>437</v>
      </c>
      <c r="M63" s="1" t="s">
        <v>246</v>
      </c>
      <c r="N63" s="1" t="s">
        <v>483</v>
      </c>
      <c r="O63" s="1" t="s">
        <v>71</v>
      </c>
      <c r="P63" s="19" t="s">
        <v>74</v>
      </c>
      <c r="Q63" s="18">
        <v>1153983.1070000001</v>
      </c>
      <c r="R63" s="37">
        <v>1</v>
      </c>
      <c r="S63" s="17">
        <v>1157</v>
      </c>
      <c r="T63" s="17">
        <v>0</v>
      </c>
      <c r="U63" s="18">
        <v>13351.58455</v>
      </c>
      <c r="V63" s="27" t="s">
        <v>1106</v>
      </c>
      <c r="W63" s="27" t="s">
        <v>180</v>
      </c>
      <c r="X63" s="1" t="s">
        <v>138</v>
      </c>
      <c r="Y63" s="19"/>
      <c r="Z63" s="19"/>
      <c r="AA63" s="19"/>
    </row>
    <row r="64" spans="1:27" s="1" customFormat="1" x14ac:dyDescent="0.2">
      <c r="A64" s="1">
        <v>170</v>
      </c>
      <c r="C64" s="1" t="s">
        <v>1392</v>
      </c>
      <c r="D64" s="1">
        <v>520025990</v>
      </c>
      <c r="E64" s="1" t="s">
        <v>433</v>
      </c>
      <c r="F64" s="1" t="s">
        <v>2527</v>
      </c>
      <c r="G64" s="19" t="s">
        <v>2528</v>
      </c>
      <c r="H64" s="1" t="s">
        <v>435</v>
      </c>
      <c r="I64" s="1" t="s">
        <v>2331</v>
      </c>
      <c r="J64" s="1" t="s">
        <v>70</v>
      </c>
      <c r="K64" s="1" t="s">
        <v>70</v>
      </c>
      <c r="L64" s="1" t="s">
        <v>437</v>
      </c>
      <c r="M64" s="1" t="s">
        <v>246</v>
      </c>
      <c r="N64" s="1" t="s">
        <v>483</v>
      </c>
      <c r="O64" s="1" t="s">
        <v>71</v>
      </c>
      <c r="P64" s="19" t="s">
        <v>74</v>
      </c>
      <c r="Q64" s="18">
        <v>896891.85800000001</v>
      </c>
      <c r="R64" s="37">
        <v>1</v>
      </c>
      <c r="S64" s="17">
        <v>1588</v>
      </c>
      <c r="T64" s="17">
        <v>169.91399999999999</v>
      </c>
      <c r="U64" s="18">
        <v>14412.55689</v>
      </c>
      <c r="V64" s="27" t="s">
        <v>2529</v>
      </c>
      <c r="W64" s="27" t="s">
        <v>1300</v>
      </c>
      <c r="X64" s="1" t="s">
        <v>637</v>
      </c>
      <c r="Y64" s="19"/>
      <c r="Z64" s="19"/>
      <c r="AA64" s="19"/>
    </row>
    <row r="65" spans="1:27" s="1" customFormat="1" x14ac:dyDescent="0.2">
      <c r="A65" s="1">
        <v>170</v>
      </c>
      <c r="C65" s="1" t="s">
        <v>2530</v>
      </c>
      <c r="D65" s="1">
        <v>520034760</v>
      </c>
      <c r="E65" s="1" t="s">
        <v>433</v>
      </c>
      <c r="F65" s="1" t="s">
        <v>2531</v>
      </c>
      <c r="G65" s="19" t="s">
        <v>2532</v>
      </c>
      <c r="H65" s="1" t="s">
        <v>435</v>
      </c>
      <c r="I65" s="1" t="s">
        <v>2331</v>
      </c>
      <c r="J65" s="1" t="s">
        <v>70</v>
      </c>
      <c r="K65" s="1" t="s">
        <v>70</v>
      </c>
      <c r="L65" s="1" t="s">
        <v>437</v>
      </c>
      <c r="M65" s="1" t="s">
        <v>246</v>
      </c>
      <c r="N65" s="1" t="s">
        <v>483</v>
      </c>
      <c r="O65" s="1" t="s">
        <v>71</v>
      </c>
      <c r="P65" s="19" t="s">
        <v>74</v>
      </c>
      <c r="Q65" s="18">
        <v>60274.277999999998</v>
      </c>
      <c r="R65" s="37">
        <v>1</v>
      </c>
      <c r="S65" s="17">
        <v>22350</v>
      </c>
      <c r="T65" s="17">
        <v>0</v>
      </c>
      <c r="U65" s="18">
        <v>13471.301170000001</v>
      </c>
      <c r="V65" s="27" t="s">
        <v>1111</v>
      </c>
      <c r="W65" s="27" t="s">
        <v>491</v>
      </c>
      <c r="X65" s="1" t="s">
        <v>1852</v>
      </c>
      <c r="Y65" s="19"/>
      <c r="Z65" s="19"/>
      <c r="AA65" s="19"/>
    </row>
    <row r="66" spans="1:27" s="1" customFormat="1" x14ac:dyDescent="0.2">
      <c r="A66" s="1">
        <v>170</v>
      </c>
      <c r="C66" s="1" t="s">
        <v>1176</v>
      </c>
      <c r="D66" s="1">
        <v>515364891</v>
      </c>
      <c r="E66" s="1" t="s">
        <v>433</v>
      </c>
      <c r="F66" s="1" t="s">
        <v>4797</v>
      </c>
      <c r="G66" s="19" t="s">
        <v>2533</v>
      </c>
      <c r="H66" s="1" t="s">
        <v>435</v>
      </c>
      <c r="I66" s="1" t="s">
        <v>2331</v>
      </c>
      <c r="J66" s="1" t="s">
        <v>70</v>
      </c>
      <c r="K66" s="1" t="s">
        <v>70</v>
      </c>
      <c r="L66" s="1" t="s">
        <v>437</v>
      </c>
      <c r="M66" s="1" t="s">
        <v>246</v>
      </c>
      <c r="N66" s="1" t="s">
        <v>832</v>
      </c>
      <c r="O66" s="1" t="s">
        <v>71</v>
      </c>
      <c r="P66" s="19" t="s">
        <v>74</v>
      </c>
      <c r="Q66" s="18">
        <v>1734352.277</v>
      </c>
      <c r="R66" s="37">
        <v>1</v>
      </c>
      <c r="S66" s="17">
        <v>1156</v>
      </c>
      <c r="T66" s="17">
        <v>0</v>
      </c>
      <c r="U66" s="18">
        <v>20049.11232</v>
      </c>
      <c r="V66" s="27" t="s">
        <v>2534</v>
      </c>
      <c r="W66" s="27" t="s">
        <v>2535</v>
      </c>
      <c r="X66" s="1" t="s">
        <v>746</v>
      </c>
      <c r="Y66" s="19"/>
      <c r="Z66" s="19"/>
      <c r="AA66" s="19"/>
    </row>
    <row r="67" spans="1:27" s="1" customFormat="1" x14ac:dyDescent="0.2">
      <c r="A67" s="1">
        <v>170</v>
      </c>
      <c r="C67" s="1" t="s">
        <v>2536</v>
      </c>
      <c r="D67" s="1">
        <v>520036658</v>
      </c>
      <c r="E67" s="1" t="s">
        <v>433</v>
      </c>
      <c r="F67" s="1" t="s">
        <v>4798</v>
      </c>
      <c r="G67" s="19" t="s">
        <v>2537</v>
      </c>
      <c r="H67" s="1" t="s">
        <v>435</v>
      </c>
      <c r="I67" s="1" t="s">
        <v>2331</v>
      </c>
      <c r="J67" s="1" t="s">
        <v>70</v>
      </c>
      <c r="K67" s="1" t="s">
        <v>70</v>
      </c>
      <c r="L67" s="1" t="s">
        <v>437</v>
      </c>
      <c r="M67" s="1" t="s">
        <v>246</v>
      </c>
      <c r="N67" s="1" t="s">
        <v>549</v>
      </c>
      <c r="O67" s="1" t="s">
        <v>71</v>
      </c>
      <c r="P67" s="19" t="s">
        <v>74</v>
      </c>
      <c r="Q67" s="18">
        <v>1743990.862</v>
      </c>
      <c r="R67" s="37">
        <v>1</v>
      </c>
      <c r="S67" s="17">
        <v>88.3</v>
      </c>
      <c r="T67" s="17">
        <v>101.994</v>
      </c>
      <c r="U67" s="18">
        <v>1641.93768</v>
      </c>
      <c r="V67" s="27" t="s">
        <v>87</v>
      </c>
      <c r="W67" s="27" t="s">
        <v>118</v>
      </c>
      <c r="X67" s="1" t="s">
        <v>151</v>
      </c>
      <c r="Y67" s="19"/>
      <c r="Z67" s="19"/>
      <c r="AA67" s="19"/>
    </row>
    <row r="68" spans="1:27" s="1" customFormat="1" x14ac:dyDescent="0.2">
      <c r="A68" s="1">
        <v>170</v>
      </c>
      <c r="C68" s="1" t="s">
        <v>2538</v>
      </c>
      <c r="D68" s="1">
        <v>510706153</v>
      </c>
      <c r="E68" s="1" t="s">
        <v>433</v>
      </c>
      <c r="F68" s="1" t="s">
        <v>2539</v>
      </c>
      <c r="G68" s="19" t="s">
        <v>2540</v>
      </c>
      <c r="H68" s="1" t="s">
        <v>435</v>
      </c>
      <c r="I68" s="1" t="s">
        <v>2331</v>
      </c>
      <c r="J68" s="1" t="s">
        <v>70</v>
      </c>
      <c r="K68" s="1" t="s">
        <v>70</v>
      </c>
      <c r="L68" s="1" t="s">
        <v>437</v>
      </c>
      <c r="M68" s="1" t="s">
        <v>246</v>
      </c>
      <c r="N68" s="1" t="s">
        <v>2541</v>
      </c>
      <c r="O68" s="1" t="s">
        <v>71</v>
      </c>
      <c r="P68" s="19" t="s">
        <v>74</v>
      </c>
      <c r="Q68" s="18">
        <v>755407.32</v>
      </c>
      <c r="R68" s="37">
        <v>1</v>
      </c>
      <c r="S68" s="17">
        <v>1651</v>
      </c>
      <c r="T68" s="17">
        <v>0</v>
      </c>
      <c r="U68" s="18">
        <v>12471.77486</v>
      </c>
      <c r="V68" s="27" t="s">
        <v>789</v>
      </c>
      <c r="W68" s="27" t="s">
        <v>1397</v>
      </c>
      <c r="X68" s="1" t="s">
        <v>901</v>
      </c>
      <c r="Y68" s="19"/>
      <c r="Z68" s="19"/>
      <c r="AA68" s="19"/>
    </row>
    <row r="69" spans="1:27" s="1" customFormat="1" x14ac:dyDescent="0.2">
      <c r="A69" s="1">
        <v>170</v>
      </c>
      <c r="C69" s="1" t="s">
        <v>2542</v>
      </c>
      <c r="D69" s="1">
        <v>512569237</v>
      </c>
      <c r="E69" s="1" t="s">
        <v>433</v>
      </c>
      <c r="F69" s="1" t="s">
        <v>2543</v>
      </c>
      <c r="G69" s="19" t="s">
        <v>2544</v>
      </c>
      <c r="H69" s="1" t="s">
        <v>435</v>
      </c>
      <c r="I69" s="1" t="s">
        <v>2331</v>
      </c>
      <c r="J69" s="1" t="s">
        <v>70</v>
      </c>
      <c r="K69" s="1" t="s">
        <v>70</v>
      </c>
      <c r="L69" s="1" t="s">
        <v>437</v>
      </c>
      <c r="M69" s="1" t="s">
        <v>246</v>
      </c>
      <c r="N69" s="1" t="s">
        <v>483</v>
      </c>
      <c r="O69" s="1" t="s">
        <v>71</v>
      </c>
      <c r="P69" s="19" t="s">
        <v>74</v>
      </c>
      <c r="Q69" s="18">
        <v>234528.98699999999</v>
      </c>
      <c r="R69" s="37">
        <v>1</v>
      </c>
      <c r="S69" s="17">
        <v>10300</v>
      </c>
      <c r="T69" s="17">
        <v>0</v>
      </c>
      <c r="U69" s="18">
        <v>24156.485629999999</v>
      </c>
      <c r="V69" s="27" t="s">
        <v>2545</v>
      </c>
      <c r="W69" s="27" t="s">
        <v>1348</v>
      </c>
      <c r="X69" s="1" t="s">
        <v>619</v>
      </c>
      <c r="Y69" s="19"/>
      <c r="Z69" s="19"/>
      <c r="AA69" s="19"/>
    </row>
    <row r="70" spans="1:27" s="1" customFormat="1" x14ac:dyDescent="0.2">
      <c r="A70" s="1">
        <v>170</v>
      </c>
      <c r="C70" s="1" t="s">
        <v>446</v>
      </c>
      <c r="D70" s="1">
        <v>520025438</v>
      </c>
      <c r="E70" s="1" t="s">
        <v>433</v>
      </c>
      <c r="F70" s="1" t="s">
        <v>2546</v>
      </c>
      <c r="G70" s="19" t="s">
        <v>2547</v>
      </c>
      <c r="H70" s="1" t="s">
        <v>435</v>
      </c>
      <c r="I70" s="1" t="s">
        <v>2331</v>
      </c>
      <c r="J70" s="1" t="s">
        <v>70</v>
      </c>
      <c r="K70" s="1" t="s">
        <v>70</v>
      </c>
      <c r="L70" s="1" t="s">
        <v>437</v>
      </c>
      <c r="M70" s="1" t="s">
        <v>246</v>
      </c>
      <c r="N70" s="1" t="s">
        <v>438</v>
      </c>
      <c r="O70" s="1" t="s">
        <v>71</v>
      </c>
      <c r="P70" s="19" t="s">
        <v>74</v>
      </c>
      <c r="Q70" s="18">
        <v>41870.303</v>
      </c>
      <c r="R70" s="37">
        <v>1</v>
      </c>
      <c r="S70" s="17">
        <v>21700</v>
      </c>
      <c r="T70" s="17">
        <v>0</v>
      </c>
      <c r="U70" s="18">
        <v>9085.8556800000006</v>
      </c>
      <c r="V70" s="27" t="s">
        <v>2434</v>
      </c>
      <c r="W70" s="27" t="s">
        <v>779</v>
      </c>
      <c r="X70" s="1" t="s">
        <v>105</v>
      </c>
      <c r="Y70" s="19"/>
      <c r="Z70" s="19"/>
      <c r="AA70" s="19"/>
    </row>
    <row r="71" spans="1:27" s="1" customFormat="1" x14ac:dyDescent="0.2">
      <c r="A71" s="1">
        <v>170</v>
      </c>
      <c r="C71" s="1" t="s">
        <v>2548</v>
      </c>
      <c r="D71" s="1">
        <v>514211457</v>
      </c>
      <c r="E71" s="1" t="s">
        <v>433</v>
      </c>
      <c r="F71" s="1" t="s">
        <v>2549</v>
      </c>
      <c r="G71" s="19" t="s">
        <v>2550</v>
      </c>
      <c r="H71" s="1" t="s">
        <v>435</v>
      </c>
      <c r="I71" s="1" t="s">
        <v>2331</v>
      </c>
      <c r="J71" s="1" t="s">
        <v>70</v>
      </c>
      <c r="K71" s="1" t="s">
        <v>70</v>
      </c>
      <c r="L71" s="1" t="s">
        <v>437</v>
      </c>
      <c r="M71" s="1" t="s">
        <v>246</v>
      </c>
      <c r="N71" s="1" t="s">
        <v>1477</v>
      </c>
      <c r="O71" s="1" t="s">
        <v>71</v>
      </c>
      <c r="P71" s="19" t="s">
        <v>74</v>
      </c>
      <c r="Q71" s="18">
        <v>138476.61799999999</v>
      </c>
      <c r="R71" s="37">
        <v>1</v>
      </c>
      <c r="S71" s="17">
        <v>8050</v>
      </c>
      <c r="T71" s="17">
        <v>0</v>
      </c>
      <c r="U71" s="18">
        <v>11147.367749999999</v>
      </c>
      <c r="V71" s="27" t="s">
        <v>1612</v>
      </c>
      <c r="W71" s="27" t="s">
        <v>2407</v>
      </c>
      <c r="X71" s="1" t="s">
        <v>532</v>
      </c>
      <c r="Y71" s="19"/>
      <c r="Z71" s="19"/>
      <c r="AA71" s="19"/>
    </row>
    <row r="72" spans="1:27" s="1" customFormat="1" x14ac:dyDescent="0.2">
      <c r="A72" s="1">
        <v>170</v>
      </c>
      <c r="C72" s="1" t="s">
        <v>2551</v>
      </c>
      <c r="D72" s="1">
        <v>520020033</v>
      </c>
      <c r="E72" s="1" t="s">
        <v>433</v>
      </c>
      <c r="F72" s="1" t="s">
        <v>4799</v>
      </c>
      <c r="G72" s="19" t="s">
        <v>2552</v>
      </c>
      <c r="H72" s="1" t="s">
        <v>435</v>
      </c>
      <c r="I72" s="1" t="s">
        <v>2331</v>
      </c>
      <c r="J72" s="1" t="s">
        <v>70</v>
      </c>
      <c r="K72" s="1" t="s">
        <v>70</v>
      </c>
      <c r="L72" s="1" t="s">
        <v>437</v>
      </c>
      <c r="M72" s="1" t="s">
        <v>246</v>
      </c>
      <c r="N72" s="1" t="s">
        <v>2541</v>
      </c>
      <c r="O72" s="1" t="s">
        <v>71</v>
      </c>
      <c r="P72" s="19" t="s">
        <v>74</v>
      </c>
      <c r="Q72" s="18">
        <v>245715.10699999999</v>
      </c>
      <c r="R72" s="37">
        <v>1</v>
      </c>
      <c r="S72" s="17">
        <v>4364</v>
      </c>
      <c r="T72" s="17">
        <v>0</v>
      </c>
      <c r="U72" s="18">
        <v>10723.007250000001</v>
      </c>
      <c r="V72" s="27" t="s">
        <v>2553</v>
      </c>
      <c r="W72" s="27" t="s">
        <v>611</v>
      </c>
      <c r="X72" s="1" t="s">
        <v>865</v>
      </c>
      <c r="Y72" s="19"/>
      <c r="Z72" s="19"/>
      <c r="AA72" s="19"/>
    </row>
    <row r="73" spans="1:27" s="1" customFormat="1" x14ac:dyDescent="0.2">
      <c r="A73" s="1">
        <v>170</v>
      </c>
      <c r="C73" s="1" t="s">
        <v>2554</v>
      </c>
      <c r="D73" s="1">
        <v>513817817</v>
      </c>
      <c r="E73" s="1" t="s">
        <v>433</v>
      </c>
      <c r="F73" s="1" t="s">
        <v>2555</v>
      </c>
      <c r="G73" s="19" t="s">
        <v>2556</v>
      </c>
      <c r="H73" s="1" t="s">
        <v>435</v>
      </c>
      <c r="I73" s="1" t="s">
        <v>2331</v>
      </c>
      <c r="J73" s="1" t="s">
        <v>70</v>
      </c>
      <c r="K73" s="1" t="s">
        <v>70</v>
      </c>
      <c r="L73" s="1" t="s">
        <v>437</v>
      </c>
      <c r="M73" s="1" t="s">
        <v>246</v>
      </c>
      <c r="N73" s="1" t="s">
        <v>483</v>
      </c>
      <c r="O73" s="1" t="s">
        <v>71</v>
      </c>
      <c r="P73" s="19" t="s">
        <v>74</v>
      </c>
      <c r="Q73" s="18">
        <v>38713.493000000002</v>
      </c>
      <c r="R73" s="37">
        <v>1</v>
      </c>
      <c r="S73" s="17">
        <v>8610</v>
      </c>
      <c r="T73" s="17">
        <v>0</v>
      </c>
      <c r="U73" s="18">
        <v>3333.2317499999999</v>
      </c>
      <c r="V73" s="27" t="s">
        <v>1634</v>
      </c>
      <c r="W73" s="27" t="s">
        <v>718</v>
      </c>
      <c r="X73" s="1" t="s">
        <v>156</v>
      </c>
      <c r="Y73" s="19"/>
      <c r="Z73" s="19"/>
      <c r="AA73" s="19"/>
    </row>
    <row r="74" spans="1:27" s="1" customFormat="1" x14ac:dyDescent="0.2">
      <c r="A74" s="1">
        <v>170</v>
      </c>
      <c r="C74" s="1" t="s">
        <v>1680</v>
      </c>
      <c r="D74" s="1">
        <v>550263107</v>
      </c>
      <c r="E74" s="1" t="s">
        <v>1386</v>
      </c>
      <c r="F74" s="1" t="s">
        <v>2557</v>
      </c>
      <c r="G74" s="19" t="s">
        <v>2558</v>
      </c>
      <c r="H74" s="1" t="s">
        <v>435</v>
      </c>
      <c r="I74" s="1" t="s">
        <v>4769</v>
      </c>
      <c r="J74" s="1" t="s">
        <v>70</v>
      </c>
      <c r="K74" s="1" t="s">
        <v>70</v>
      </c>
      <c r="L74" s="1" t="s">
        <v>437</v>
      </c>
      <c r="M74" s="1" t="s">
        <v>246</v>
      </c>
      <c r="N74" s="1" t="s">
        <v>1389</v>
      </c>
      <c r="O74" s="1" t="s">
        <v>71</v>
      </c>
      <c r="P74" s="19" t="s">
        <v>74</v>
      </c>
      <c r="Q74" s="18">
        <v>41336.078999999998</v>
      </c>
      <c r="R74" s="37">
        <v>1</v>
      </c>
      <c r="S74" s="17">
        <v>8700</v>
      </c>
      <c r="T74" s="17">
        <v>0</v>
      </c>
      <c r="U74" s="18">
        <v>3596.23884</v>
      </c>
      <c r="V74" s="27" t="s">
        <v>94</v>
      </c>
      <c r="W74" s="27" t="s">
        <v>1371</v>
      </c>
      <c r="X74" s="1" t="s">
        <v>76</v>
      </c>
      <c r="Y74" s="19"/>
      <c r="Z74" s="19"/>
      <c r="AA74" s="19"/>
    </row>
    <row r="75" spans="1:27" s="1" customFormat="1" x14ac:dyDescent="0.2">
      <c r="A75" s="1">
        <v>170</v>
      </c>
      <c r="C75" s="1" t="s">
        <v>1107</v>
      </c>
      <c r="D75" s="1">
        <v>520038274</v>
      </c>
      <c r="E75" s="1" t="s">
        <v>433</v>
      </c>
      <c r="F75" s="1" t="s">
        <v>2559</v>
      </c>
      <c r="G75" s="19" t="s">
        <v>2560</v>
      </c>
      <c r="H75" s="1" t="s">
        <v>435</v>
      </c>
      <c r="I75" s="1" t="s">
        <v>2331</v>
      </c>
      <c r="J75" s="1" t="s">
        <v>70</v>
      </c>
      <c r="K75" s="1" t="s">
        <v>70</v>
      </c>
      <c r="L75" s="1" t="s">
        <v>437</v>
      </c>
      <c r="M75" s="1" t="s">
        <v>246</v>
      </c>
      <c r="N75" s="1" t="s">
        <v>483</v>
      </c>
      <c r="O75" s="1" t="s">
        <v>71</v>
      </c>
      <c r="P75" s="19" t="s">
        <v>74</v>
      </c>
      <c r="Q75" s="18">
        <v>1228528.8330000001</v>
      </c>
      <c r="R75" s="37">
        <v>1</v>
      </c>
      <c r="S75" s="17">
        <v>1661</v>
      </c>
      <c r="T75" s="17">
        <v>0</v>
      </c>
      <c r="U75" s="18">
        <v>20405.86392</v>
      </c>
      <c r="V75" s="27" t="s">
        <v>79</v>
      </c>
      <c r="W75" s="27" t="s">
        <v>2561</v>
      </c>
      <c r="X75" s="1" t="s">
        <v>650</v>
      </c>
      <c r="Y75" s="19"/>
      <c r="Z75" s="19"/>
      <c r="AA75" s="19"/>
    </row>
    <row r="76" spans="1:27" s="1" customFormat="1" x14ac:dyDescent="0.2">
      <c r="A76" s="1">
        <v>170</v>
      </c>
      <c r="C76" s="1" t="s">
        <v>829</v>
      </c>
      <c r="D76" s="1">
        <v>516167343</v>
      </c>
      <c r="E76" s="1" t="s">
        <v>433</v>
      </c>
      <c r="F76" s="1" t="s">
        <v>2562</v>
      </c>
      <c r="G76" s="19" t="s">
        <v>2563</v>
      </c>
      <c r="H76" s="1" t="s">
        <v>435</v>
      </c>
      <c r="I76" s="1" t="s">
        <v>2331</v>
      </c>
      <c r="J76" s="1" t="s">
        <v>70</v>
      </c>
      <c r="K76" s="1" t="s">
        <v>70</v>
      </c>
      <c r="L76" s="1" t="s">
        <v>437</v>
      </c>
      <c r="M76" s="1" t="s">
        <v>246</v>
      </c>
      <c r="N76" s="1" t="s">
        <v>832</v>
      </c>
      <c r="O76" s="1" t="s">
        <v>71</v>
      </c>
      <c r="P76" s="19" t="s">
        <v>74</v>
      </c>
      <c r="Q76" s="18">
        <v>3169135.719</v>
      </c>
      <c r="R76" s="37">
        <v>1</v>
      </c>
      <c r="S76" s="17">
        <v>263</v>
      </c>
      <c r="T76" s="17">
        <v>0</v>
      </c>
      <c r="U76" s="18">
        <v>8334.8269400000008</v>
      </c>
      <c r="V76" s="27" t="s">
        <v>2564</v>
      </c>
      <c r="W76" s="27" t="s">
        <v>1634</v>
      </c>
      <c r="X76" s="1" t="s">
        <v>501</v>
      </c>
      <c r="Y76" s="19"/>
      <c r="Z76" s="19"/>
      <c r="AA76" s="19"/>
    </row>
    <row r="77" spans="1:27" s="1" customFormat="1" x14ac:dyDescent="0.2">
      <c r="A77" s="1">
        <v>170</v>
      </c>
      <c r="C77" s="1" t="s">
        <v>2565</v>
      </c>
      <c r="D77" s="1">
        <v>520022971</v>
      </c>
      <c r="E77" s="1" t="s">
        <v>433</v>
      </c>
      <c r="F77" s="1" t="s">
        <v>4800</v>
      </c>
      <c r="G77" s="19" t="s">
        <v>2566</v>
      </c>
      <c r="H77" s="1" t="s">
        <v>435</v>
      </c>
      <c r="I77" s="1" t="s">
        <v>2331</v>
      </c>
      <c r="J77" s="1" t="s">
        <v>70</v>
      </c>
      <c r="K77" s="1" t="s">
        <v>70</v>
      </c>
      <c r="L77" s="1" t="s">
        <v>437</v>
      </c>
      <c r="M77" s="1" t="s">
        <v>246</v>
      </c>
      <c r="N77" s="1" t="s">
        <v>464</v>
      </c>
      <c r="O77" s="1" t="s">
        <v>71</v>
      </c>
      <c r="P77" s="19" t="s">
        <v>74</v>
      </c>
      <c r="Q77" s="18">
        <v>194100.57399999999</v>
      </c>
      <c r="R77" s="37">
        <v>1</v>
      </c>
      <c r="S77" s="17">
        <v>5990</v>
      </c>
      <c r="T77" s="17">
        <v>0</v>
      </c>
      <c r="U77" s="18">
        <v>11626.62441</v>
      </c>
      <c r="V77" s="27" t="s">
        <v>292</v>
      </c>
      <c r="W77" s="27" t="s">
        <v>2567</v>
      </c>
      <c r="X77" s="1" t="s">
        <v>808</v>
      </c>
      <c r="Y77" s="19"/>
      <c r="Z77" s="19"/>
      <c r="AA77" s="19"/>
    </row>
    <row r="78" spans="1:27" s="1" customFormat="1" x14ac:dyDescent="0.2">
      <c r="A78" s="1">
        <v>170</v>
      </c>
      <c r="C78" s="1" t="s">
        <v>1563</v>
      </c>
      <c r="D78" s="1">
        <v>520038605</v>
      </c>
      <c r="E78" s="1" t="s">
        <v>433</v>
      </c>
      <c r="F78" s="1" t="s">
        <v>2568</v>
      </c>
      <c r="G78" s="19" t="s">
        <v>2569</v>
      </c>
      <c r="H78" s="1" t="s">
        <v>435</v>
      </c>
      <c r="I78" s="1" t="s">
        <v>2331</v>
      </c>
      <c r="J78" s="1" t="s">
        <v>70</v>
      </c>
      <c r="K78" s="1" t="s">
        <v>70</v>
      </c>
      <c r="L78" s="1" t="s">
        <v>437</v>
      </c>
      <c r="M78" s="1" t="s">
        <v>246</v>
      </c>
      <c r="N78" s="1" t="s">
        <v>483</v>
      </c>
      <c r="O78" s="1" t="s">
        <v>71</v>
      </c>
      <c r="P78" s="19" t="s">
        <v>74</v>
      </c>
      <c r="Q78" s="18">
        <v>20357.109</v>
      </c>
      <c r="R78" s="37">
        <v>1</v>
      </c>
      <c r="S78" s="17">
        <v>20100</v>
      </c>
      <c r="T78" s="17">
        <v>0</v>
      </c>
      <c r="U78" s="18">
        <v>4091.77889</v>
      </c>
      <c r="V78" s="27" t="s">
        <v>2570</v>
      </c>
      <c r="W78" s="27" t="s">
        <v>1656</v>
      </c>
      <c r="X78" s="1" t="s">
        <v>157</v>
      </c>
      <c r="Y78" s="19"/>
      <c r="Z78" s="19"/>
      <c r="AA78" s="19"/>
    </row>
    <row r="79" spans="1:27" s="1" customFormat="1" x14ac:dyDescent="0.2">
      <c r="A79" s="1">
        <v>170</v>
      </c>
      <c r="C79" s="1" t="s">
        <v>829</v>
      </c>
      <c r="D79" s="1">
        <v>516167343</v>
      </c>
      <c r="E79" s="1" t="s">
        <v>433</v>
      </c>
      <c r="F79" s="1" t="s">
        <v>4801</v>
      </c>
      <c r="G79" s="19" t="s">
        <v>2563</v>
      </c>
      <c r="H79" s="1" t="s">
        <v>435</v>
      </c>
      <c r="I79" s="1" t="s">
        <v>2331</v>
      </c>
      <c r="J79" s="1" t="s">
        <v>70</v>
      </c>
      <c r="K79" s="1" t="s">
        <v>70</v>
      </c>
      <c r="L79" s="1" t="s">
        <v>1109</v>
      </c>
      <c r="M79" s="1" t="s">
        <v>246</v>
      </c>
      <c r="N79" s="1" t="s">
        <v>832</v>
      </c>
      <c r="O79" s="1" t="s">
        <v>71</v>
      </c>
      <c r="P79" s="19" t="s">
        <v>74</v>
      </c>
      <c r="Q79" s="18">
        <v>4903889.9929999998</v>
      </c>
      <c r="R79" s="37">
        <v>1</v>
      </c>
      <c r="S79" s="17">
        <v>260.47879999999998</v>
      </c>
      <c r="T79" s="17">
        <v>0</v>
      </c>
      <c r="U79" s="18">
        <v>12773.59381</v>
      </c>
      <c r="V79" s="27" t="s">
        <v>2571</v>
      </c>
      <c r="W79" s="27" t="s">
        <v>2471</v>
      </c>
      <c r="X79" s="1" t="s">
        <v>144</v>
      </c>
      <c r="Y79" s="19"/>
      <c r="Z79" s="19"/>
      <c r="AA79" s="19"/>
    </row>
    <row r="80" spans="1:27" s="1" customFormat="1" x14ac:dyDescent="0.2">
      <c r="A80" s="1">
        <v>170</v>
      </c>
      <c r="C80" s="1" t="s">
        <v>1107</v>
      </c>
      <c r="D80" s="1">
        <v>520038274</v>
      </c>
      <c r="E80" s="1" t="s">
        <v>433</v>
      </c>
      <c r="F80" s="1" t="s">
        <v>4802</v>
      </c>
      <c r="G80" s="19" t="s">
        <v>2560</v>
      </c>
      <c r="H80" s="1" t="s">
        <v>435</v>
      </c>
      <c r="I80" s="1" t="s">
        <v>2331</v>
      </c>
      <c r="J80" s="1" t="s">
        <v>70</v>
      </c>
      <c r="K80" s="1" t="s">
        <v>70</v>
      </c>
      <c r="L80" s="1" t="s">
        <v>1109</v>
      </c>
      <c r="M80" s="1" t="s">
        <v>246</v>
      </c>
      <c r="N80" s="1" t="s">
        <v>483</v>
      </c>
      <c r="O80" s="1" t="s">
        <v>71</v>
      </c>
      <c r="P80" s="19" t="s">
        <v>74</v>
      </c>
      <c r="Q80" s="18">
        <v>704319.18099999998</v>
      </c>
      <c r="R80" s="37">
        <v>1</v>
      </c>
      <c r="S80" s="17">
        <v>1652.8824</v>
      </c>
      <c r="T80" s="17">
        <v>0</v>
      </c>
      <c r="U80" s="18">
        <v>11641.567789999999</v>
      </c>
      <c r="V80" s="27" t="s">
        <v>927</v>
      </c>
      <c r="W80" s="27" t="s">
        <v>2567</v>
      </c>
      <c r="X80" s="1" t="s">
        <v>808</v>
      </c>
      <c r="Y80" s="19"/>
      <c r="Z80" s="19"/>
      <c r="AA80" s="19"/>
    </row>
    <row r="81" spans="1:27" s="1" customFormat="1" x14ac:dyDescent="0.2">
      <c r="A81" s="1">
        <v>170</v>
      </c>
      <c r="C81" s="1" t="s">
        <v>2572</v>
      </c>
      <c r="D81" s="1" t="s">
        <v>4836</v>
      </c>
      <c r="E81" s="1" t="s">
        <v>462</v>
      </c>
      <c r="F81" s="1" t="s">
        <v>4803</v>
      </c>
      <c r="G81" s="19" t="s">
        <v>2573</v>
      </c>
      <c r="H81" s="1" t="s">
        <v>435</v>
      </c>
      <c r="I81" s="1" t="s">
        <v>2331</v>
      </c>
      <c r="J81" s="1" t="s">
        <v>70</v>
      </c>
      <c r="K81" s="1" t="s">
        <v>70</v>
      </c>
      <c r="L81" s="1" t="s">
        <v>437</v>
      </c>
      <c r="M81" s="1" t="s">
        <v>246</v>
      </c>
      <c r="N81" s="1" t="s">
        <v>464</v>
      </c>
      <c r="O81" s="1" t="s">
        <v>71</v>
      </c>
      <c r="P81" s="19" t="s">
        <v>74</v>
      </c>
      <c r="Q81" s="18">
        <v>258830.693</v>
      </c>
      <c r="R81" s="37">
        <v>1</v>
      </c>
      <c r="S81" s="17">
        <v>11720</v>
      </c>
      <c r="T81" s="17">
        <v>0</v>
      </c>
      <c r="U81" s="18">
        <v>30334.957190000001</v>
      </c>
      <c r="V81" s="27" t="s">
        <v>1305</v>
      </c>
      <c r="W81" s="27" t="s">
        <v>2574</v>
      </c>
      <c r="X81" s="1" t="s">
        <v>402</v>
      </c>
      <c r="Y81" s="19"/>
      <c r="Z81" s="19"/>
      <c r="AA81" s="19"/>
    </row>
    <row r="82" spans="1:27" s="1" customFormat="1" x14ac:dyDescent="0.2">
      <c r="A82" s="1">
        <v>170</v>
      </c>
      <c r="C82" s="1" t="s">
        <v>2575</v>
      </c>
      <c r="D82" s="1">
        <v>514259019</v>
      </c>
      <c r="E82" s="1" t="s">
        <v>433</v>
      </c>
      <c r="F82" s="1" t="s">
        <v>2576</v>
      </c>
      <c r="G82" s="19" t="s">
        <v>2577</v>
      </c>
      <c r="H82" s="1" t="s">
        <v>435</v>
      </c>
      <c r="I82" s="1" t="s">
        <v>2331</v>
      </c>
      <c r="J82" s="1" t="s">
        <v>70</v>
      </c>
      <c r="K82" s="1" t="s">
        <v>70</v>
      </c>
      <c r="L82" s="1" t="s">
        <v>437</v>
      </c>
      <c r="M82" s="1" t="s">
        <v>246</v>
      </c>
      <c r="N82" s="1" t="s">
        <v>2578</v>
      </c>
      <c r="O82" s="1" t="s">
        <v>71</v>
      </c>
      <c r="P82" s="19" t="s">
        <v>74</v>
      </c>
      <c r="Q82" s="18">
        <v>475314.65500000003</v>
      </c>
      <c r="R82" s="37">
        <v>1</v>
      </c>
      <c r="S82" s="17">
        <v>8478</v>
      </c>
      <c r="T82" s="17">
        <v>0</v>
      </c>
      <c r="U82" s="18">
        <v>40297.17641</v>
      </c>
      <c r="V82" s="27" t="s">
        <v>2579</v>
      </c>
      <c r="W82" s="27" t="s">
        <v>2580</v>
      </c>
      <c r="X82" s="1" t="s">
        <v>2124</v>
      </c>
      <c r="Y82" s="19"/>
      <c r="Z82" s="19"/>
      <c r="AA82" s="19"/>
    </row>
    <row r="83" spans="1:27" s="1" customFormat="1" x14ac:dyDescent="0.2">
      <c r="A83" s="1">
        <v>170</v>
      </c>
      <c r="C83" s="1" t="s">
        <v>2581</v>
      </c>
      <c r="D83" s="1">
        <v>516084753</v>
      </c>
      <c r="E83" s="1" t="s">
        <v>433</v>
      </c>
      <c r="F83" s="1" t="s">
        <v>2582</v>
      </c>
      <c r="G83" s="19" t="s">
        <v>2583</v>
      </c>
      <c r="H83" s="1" t="s">
        <v>435</v>
      </c>
      <c r="I83" s="1" t="s">
        <v>2331</v>
      </c>
      <c r="J83" s="1" t="s">
        <v>70</v>
      </c>
      <c r="K83" s="1" t="s">
        <v>70</v>
      </c>
      <c r="L83" s="1" t="s">
        <v>437</v>
      </c>
      <c r="M83" s="1" t="s">
        <v>246</v>
      </c>
      <c r="N83" s="1" t="s">
        <v>464</v>
      </c>
      <c r="O83" s="1" t="s">
        <v>71</v>
      </c>
      <c r="P83" s="19" t="s">
        <v>74</v>
      </c>
      <c r="Q83" s="18">
        <v>64344.928</v>
      </c>
      <c r="R83" s="37">
        <v>1</v>
      </c>
      <c r="S83" s="17">
        <v>11820</v>
      </c>
      <c r="T83" s="17">
        <v>51.475999999999999</v>
      </c>
      <c r="U83" s="18">
        <v>7657.0464599999996</v>
      </c>
      <c r="V83" s="27" t="s">
        <v>778</v>
      </c>
      <c r="W83" s="27" t="s">
        <v>929</v>
      </c>
      <c r="X83" s="1" t="s">
        <v>998</v>
      </c>
      <c r="Y83" s="19"/>
      <c r="Z83" s="19"/>
      <c r="AA83" s="19"/>
    </row>
    <row r="84" spans="1:27" s="1" customFormat="1" x14ac:dyDescent="0.2">
      <c r="A84" s="1">
        <v>170</v>
      </c>
      <c r="C84" s="1" t="s">
        <v>2584</v>
      </c>
      <c r="D84" s="1">
        <v>512714494</v>
      </c>
      <c r="E84" s="1" t="s">
        <v>433</v>
      </c>
      <c r="F84" s="1" t="s">
        <v>4804</v>
      </c>
      <c r="G84" s="19" t="s">
        <v>2585</v>
      </c>
      <c r="H84" s="1" t="s">
        <v>435</v>
      </c>
      <c r="I84" s="1" t="s">
        <v>2331</v>
      </c>
      <c r="J84" s="1" t="s">
        <v>70</v>
      </c>
      <c r="K84" s="1" t="s">
        <v>70</v>
      </c>
      <c r="L84" s="1" t="s">
        <v>437</v>
      </c>
      <c r="M84" s="1" t="s">
        <v>246</v>
      </c>
      <c r="N84" s="1" t="s">
        <v>2394</v>
      </c>
      <c r="O84" s="1" t="s">
        <v>71</v>
      </c>
      <c r="P84" s="19" t="s">
        <v>74</v>
      </c>
      <c r="Q84" s="18">
        <v>1948648.2350000001</v>
      </c>
      <c r="R84" s="37">
        <v>1</v>
      </c>
      <c r="S84" s="17">
        <v>682.4</v>
      </c>
      <c r="T84" s="17">
        <v>338.23599999999999</v>
      </c>
      <c r="U84" s="18">
        <v>13635.8112</v>
      </c>
      <c r="V84" s="27" t="s">
        <v>2586</v>
      </c>
      <c r="W84" s="27" t="s">
        <v>1009</v>
      </c>
      <c r="X84" s="1" t="s">
        <v>1161</v>
      </c>
      <c r="Y84" s="19"/>
      <c r="Z84" s="19"/>
      <c r="AA84" s="19"/>
    </row>
    <row r="85" spans="1:27" s="1" customFormat="1" x14ac:dyDescent="0.2">
      <c r="A85" s="1">
        <v>170</v>
      </c>
      <c r="C85" s="1" t="s">
        <v>2587</v>
      </c>
      <c r="D85" s="1">
        <v>520034620</v>
      </c>
      <c r="E85" s="1" t="s">
        <v>433</v>
      </c>
      <c r="F85" s="1" t="s">
        <v>4805</v>
      </c>
      <c r="G85" s="19" t="s">
        <v>2588</v>
      </c>
      <c r="H85" s="1" t="s">
        <v>435</v>
      </c>
      <c r="I85" s="1" t="s">
        <v>2331</v>
      </c>
      <c r="J85" s="1" t="s">
        <v>70</v>
      </c>
      <c r="K85" s="1" t="s">
        <v>70</v>
      </c>
      <c r="L85" s="1" t="s">
        <v>437</v>
      </c>
      <c r="M85" s="1" t="s">
        <v>246</v>
      </c>
      <c r="N85" s="1" t="s">
        <v>2461</v>
      </c>
      <c r="O85" s="1" t="s">
        <v>71</v>
      </c>
      <c r="P85" s="19" t="s">
        <v>74</v>
      </c>
      <c r="Q85" s="18">
        <v>435.61099999999999</v>
      </c>
      <c r="R85" s="37">
        <v>1</v>
      </c>
      <c r="S85" s="17">
        <v>7045</v>
      </c>
      <c r="T85" s="17">
        <v>0</v>
      </c>
      <c r="U85" s="18">
        <v>30.68881</v>
      </c>
      <c r="V85" s="27" t="s">
        <v>111</v>
      </c>
      <c r="W85" s="27" t="s">
        <v>97</v>
      </c>
      <c r="X85" s="1" t="s">
        <v>104</v>
      </c>
      <c r="Y85" s="19"/>
      <c r="Z85" s="19"/>
      <c r="AA85" s="19"/>
    </row>
    <row r="86" spans="1:27" s="1" customFormat="1" x14ac:dyDescent="0.2">
      <c r="A86" s="1">
        <v>170</v>
      </c>
      <c r="C86" s="1" t="s">
        <v>2589</v>
      </c>
      <c r="D86" s="1">
        <v>520038100</v>
      </c>
      <c r="E86" s="1" t="s">
        <v>433</v>
      </c>
      <c r="F86" s="1" t="s">
        <v>2590</v>
      </c>
      <c r="G86" s="19" t="s">
        <v>2591</v>
      </c>
      <c r="H86" s="1" t="s">
        <v>435</v>
      </c>
      <c r="I86" s="1" t="s">
        <v>2331</v>
      </c>
      <c r="J86" s="1" t="s">
        <v>70</v>
      </c>
      <c r="K86" s="1" t="s">
        <v>70</v>
      </c>
      <c r="L86" s="1" t="s">
        <v>437</v>
      </c>
      <c r="M86" s="1" t="s">
        <v>246</v>
      </c>
      <c r="N86" s="1" t="s">
        <v>2578</v>
      </c>
      <c r="O86" s="1" t="s">
        <v>71</v>
      </c>
      <c r="P86" s="19" t="s">
        <v>74</v>
      </c>
      <c r="Q86" s="18">
        <v>479.77300000000002</v>
      </c>
      <c r="R86" s="37">
        <v>1</v>
      </c>
      <c r="S86" s="17">
        <v>17840</v>
      </c>
      <c r="T86" s="17">
        <v>0</v>
      </c>
      <c r="U86" s="18">
        <v>85.591440000000006</v>
      </c>
      <c r="V86" s="27" t="s">
        <v>103</v>
      </c>
      <c r="W86" s="27" t="s">
        <v>111</v>
      </c>
      <c r="X86" s="1" t="s">
        <v>97</v>
      </c>
      <c r="Y86" s="19"/>
      <c r="Z86" s="19"/>
      <c r="AA86" s="19"/>
    </row>
    <row r="87" spans="1:27" s="1" customFormat="1" x14ac:dyDescent="0.2">
      <c r="A87" s="1">
        <v>170</v>
      </c>
      <c r="C87" s="1" t="s">
        <v>2589</v>
      </c>
      <c r="D87" s="1">
        <v>520038100</v>
      </c>
      <c r="E87" s="1" t="s">
        <v>433</v>
      </c>
      <c r="F87" s="1" t="s">
        <v>4806</v>
      </c>
      <c r="G87" s="19" t="s">
        <v>2591</v>
      </c>
      <c r="H87" s="1" t="s">
        <v>435</v>
      </c>
      <c r="I87" s="1" t="s">
        <v>2331</v>
      </c>
      <c r="J87" s="1" t="s">
        <v>70</v>
      </c>
      <c r="K87" s="1" t="s">
        <v>70</v>
      </c>
      <c r="L87" s="1" t="s">
        <v>1109</v>
      </c>
      <c r="M87" s="1" t="s">
        <v>246</v>
      </c>
      <c r="N87" s="1" t="s">
        <v>2578</v>
      </c>
      <c r="O87" s="1" t="s">
        <v>71</v>
      </c>
      <c r="P87" s="19" t="s">
        <v>74</v>
      </c>
      <c r="Q87" s="18">
        <v>20880.185000000001</v>
      </c>
      <c r="R87" s="37">
        <v>1</v>
      </c>
      <c r="S87" s="17">
        <v>17576.372800000001</v>
      </c>
      <c r="T87" s="17">
        <v>0</v>
      </c>
      <c r="U87" s="18">
        <v>3669.9792299999999</v>
      </c>
      <c r="V87" s="27" t="s">
        <v>2592</v>
      </c>
      <c r="W87" s="27" t="s">
        <v>142</v>
      </c>
      <c r="X87" s="1" t="s">
        <v>117</v>
      </c>
      <c r="Y87" s="19"/>
      <c r="Z87" s="19"/>
      <c r="AA87" s="19"/>
    </row>
    <row r="88" spans="1:27" s="1" customFormat="1" x14ac:dyDescent="0.2">
      <c r="A88" s="1">
        <v>170</v>
      </c>
      <c r="C88" s="1" t="s">
        <v>1107</v>
      </c>
      <c r="D88" s="1">
        <v>520038274</v>
      </c>
      <c r="E88" s="1" t="s">
        <v>433</v>
      </c>
      <c r="F88" s="1" t="s">
        <v>4802</v>
      </c>
      <c r="G88" s="19" t="s">
        <v>2560</v>
      </c>
      <c r="H88" s="1" t="s">
        <v>435</v>
      </c>
      <c r="I88" s="1" t="s">
        <v>2331</v>
      </c>
      <c r="J88" s="1" t="s">
        <v>70</v>
      </c>
      <c r="K88" s="1" t="s">
        <v>70</v>
      </c>
      <c r="L88" s="1" t="s">
        <v>1109</v>
      </c>
      <c r="M88" s="1" t="s">
        <v>246</v>
      </c>
      <c r="N88" s="1" t="s">
        <v>483</v>
      </c>
      <c r="O88" s="1" t="s">
        <v>71</v>
      </c>
      <c r="P88" s="19" t="s">
        <v>74</v>
      </c>
      <c r="Q88" s="18">
        <v>498213.08100000001</v>
      </c>
      <c r="R88" s="37">
        <v>1</v>
      </c>
      <c r="S88" s="17">
        <v>1661</v>
      </c>
      <c r="T88" s="17">
        <v>0</v>
      </c>
      <c r="U88" s="18">
        <v>8275.31927</v>
      </c>
      <c r="V88" s="27" t="s">
        <v>1971</v>
      </c>
      <c r="W88" s="27" t="s">
        <v>2150</v>
      </c>
      <c r="X88" s="1" t="s">
        <v>871</v>
      </c>
      <c r="Y88" s="19"/>
      <c r="Z88" s="19"/>
      <c r="AA88" s="19"/>
    </row>
    <row r="89" spans="1:27" s="1" customFormat="1" x14ac:dyDescent="0.2">
      <c r="A89" s="1">
        <v>170</v>
      </c>
      <c r="C89" s="1" t="s">
        <v>1468</v>
      </c>
      <c r="D89" s="1">
        <v>511996803</v>
      </c>
      <c r="E89" s="1" t="s">
        <v>433</v>
      </c>
      <c r="F89" s="1" t="s">
        <v>4807</v>
      </c>
      <c r="G89" s="19" t="s">
        <v>2593</v>
      </c>
      <c r="H89" s="1" t="s">
        <v>435</v>
      </c>
      <c r="I89" s="1" t="s">
        <v>2331</v>
      </c>
      <c r="J89" s="1" t="s">
        <v>70</v>
      </c>
      <c r="K89" s="1" t="s">
        <v>70</v>
      </c>
      <c r="L89" s="1" t="s">
        <v>1109</v>
      </c>
      <c r="M89" s="1" t="s">
        <v>246</v>
      </c>
      <c r="N89" s="1" t="s">
        <v>483</v>
      </c>
      <c r="O89" s="1" t="s">
        <v>71</v>
      </c>
      <c r="P89" s="19" t="s">
        <v>74</v>
      </c>
      <c r="Q89" s="18">
        <v>267969.52500000002</v>
      </c>
      <c r="R89" s="37">
        <v>1</v>
      </c>
      <c r="S89" s="17">
        <v>4683.8837000000003</v>
      </c>
      <c r="T89" s="17">
        <v>0</v>
      </c>
      <c r="U89" s="18">
        <v>12551.38092</v>
      </c>
      <c r="V89" s="27" t="s">
        <v>2529</v>
      </c>
      <c r="W89" s="27" t="s">
        <v>1123</v>
      </c>
      <c r="X89" s="1" t="s">
        <v>901</v>
      </c>
      <c r="Y89" s="19"/>
      <c r="Z89" s="19"/>
      <c r="AA89" s="19"/>
    </row>
    <row r="90" spans="1:27" s="1" customFormat="1" x14ac:dyDescent="0.2">
      <c r="A90" s="1">
        <v>170</v>
      </c>
      <c r="C90" s="1" t="s">
        <v>1474</v>
      </c>
      <c r="D90" s="1">
        <v>520039967</v>
      </c>
      <c r="E90" s="1" t="s">
        <v>433</v>
      </c>
      <c r="F90" s="1" t="s">
        <v>4808</v>
      </c>
      <c r="G90" s="19" t="s">
        <v>2487</v>
      </c>
      <c r="H90" s="1" t="s">
        <v>435</v>
      </c>
      <c r="I90" s="1" t="s">
        <v>2331</v>
      </c>
      <c r="J90" s="1" t="s">
        <v>70</v>
      </c>
      <c r="K90" s="1" t="s">
        <v>70</v>
      </c>
      <c r="L90" s="1" t="s">
        <v>1109</v>
      </c>
      <c r="M90" s="1" t="s">
        <v>246</v>
      </c>
      <c r="N90" s="1" t="s">
        <v>1477</v>
      </c>
      <c r="O90" s="1" t="s">
        <v>71</v>
      </c>
      <c r="P90" s="19" t="s">
        <v>74</v>
      </c>
      <c r="Q90" s="18">
        <v>60025.173999999999</v>
      </c>
      <c r="R90" s="37">
        <v>1</v>
      </c>
      <c r="S90" s="17">
        <v>9614.8865000000005</v>
      </c>
      <c r="T90" s="17">
        <v>0</v>
      </c>
      <c r="U90" s="18">
        <v>5771.35232</v>
      </c>
      <c r="V90" s="27" t="s">
        <v>697</v>
      </c>
      <c r="W90" s="27" t="s">
        <v>644</v>
      </c>
      <c r="X90" s="1" t="s">
        <v>326</v>
      </c>
      <c r="Y90" s="19"/>
      <c r="Z90" s="19"/>
      <c r="AA90" s="19"/>
    </row>
    <row r="91" spans="1:27" s="1" customFormat="1" x14ac:dyDescent="0.2">
      <c r="A91" s="1">
        <v>170</v>
      </c>
      <c r="C91" s="1" t="s">
        <v>2594</v>
      </c>
      <c r="D91" s="1">
        <v>520037797</v>
      </c>
      <c r="E91" s="1" t="s">
        <v>433</v>
      </c>
      <c r="F91" s="1" t="s">
        <v>2594</v>
      </c>
      <c r="G91" s="19" t="s">
        <v>2595</v>
      </c>
      <c r="H91" s="1" t="s">
        <v>435</v>
      </c>
      <c r="I91" s="1" t="s">
        <v>2331</v>
      </c>
      <c r="J91" s="1" t="s">
        <v>70</v>
      </c>
      <c r="K91" s="1" t="s">
        <v>70</v>
      </c>
      <c r="L91" s="1" t="s">
        <v>437</v>
      </c>
      <c r="M91" s="1" t="s">
        <v>246</v>
      </c>
      <c r="N91" s="1" t="s">
        <v>2382</v>
      </c>
      <c r="O91" s="1" t="s">
        <v>71</v>
      </c>
      <c r="P91" s="19" t="s">
        <v>74</v>
      </c>
      <c r="Q91" s="18">
        <v>72866.873999999996</v>
      </c>
      <c r="R91" s="37">
        <v>1</v>
      </c>
      <c r="S91" s="17">
        <v>14540</v>
      </c>
      <c r="T91" s="17">
        <v>0</v>
      </c>
      <c r="U91" s="18">
        <v>10594.843419999999</v>
      </c>
      <c r="V91" s="27" t="s">
        <v>1347</v>
      </c>
      <c r="W91" s="27" t="s">
        <v>2458</v>
      </c>
      <c r="X91" s="1" t="s">
        <v>1371</v>
      </c>
      <c r="Y91" s="19"/>
      <c r="Z91" s="19"/>
      <c r="AA91" s="19"/>
    </row>
    <row r="92" spans="1:27" s="1" customFormat="1" x14ac:dyDescent="0.2">
      <c r="A92" s="1">
        <v>170</v>
      </c>
      <c r="C92" s="1" t="s">
        <v>1768</v>
      </c>
      <c r="D92" s="1">
        <v>513639013</v>
      </c>
      <c r="E92" s="1" t="s">
        <v>433</v>
      </c>
      <c r="F92" s="1" t="s">
        <v>4809</v>
      </c>
      <c r="G92" s="19" t="s">
        <v>2596</v>
      </c>
      <c r="H92" s="1" t="s">
        <v>435</v>
      </c>
      <c r="I92" s="1" t="s">
        <v>2331</v>
      </c>
      <c r="J92" s="1" t="s">
        <v>70</v>
      </c>
      <c r="K92" s="1" t="s">
        <v>70</v>
      </c>
      <c r="L92" s="1" t="s">
        <v>437</v>
      </c>
      <c r="M92" s="1" t="s">
        <v>246</v>
      </c>
      <c r="N92" s="1" t="s">
        <v>1771</v>
      </c>
      <c r="O92" s="1" t="s">
        <v>71</v>
      </c>
      <c r="P92" s="19" t="s">
        <v>74</v>
      </c>
      <c r="Q92" s="18">
        <v>23611.759999999998</v>
      </c>
      <c r="R92" s="37">
        <v>1</v>
      </c>
      <c r="S92" s="17">
        <v>12550</v>
      </c>
      <c r="T92" s="17">
        <v>0</v>
      </c>
      <c r="U92" s="18">
        <v>2963.27583</v>
      </c>
      <c r="V92" s="27" t="s">
        <v>196</v>
      </c>
      <c r="W92" s="27" t="s">
        <v>169</v>
      </c>
      <c r="X92" s="1" t="s">
        <v>101</v>
      </c>
      <c r="Y92" s="19"/>
      <c r="Z92" s="19"/>
      <c r="AA92" s="19"/>
    </row>
    <row r="93" spans="1:27" s="1" customFormat="1" x14ac:dyDescent="0.2">
      <c r="A93" s="1">
        <v>170</v>
      </c>
      <c r="C93" s="1" t="s">
        <v>2484</v>
      </c>
      <c r="D93" s="1">
        <v>515001659</v>
      </c>
      <c r="E93" s="1" t="s">
        <v>433</v>
      </c>
      <c r="F93" s="1" t="s">
        <v>4810</v>
      </c>
      <c r="G93" s="19" t="s">
        <v>2485</v>
      </c>
      <c r="H93" s="1" t="s">
        <v>435</v>
      </c>
      <c r="I93" s="1" t="s">
        <v>2331</v>
      </c>
      <c r="J93" s="1" t="s">
        <v>70</v>
      </c>
      <c r="K93" s="1" t="s">
        <v>70</v>
      </c>
      <c r="L93" s="1" t="s">
        <v>1109</v>
      </c>
      <c r="M93" s="1" t="s">
        <v>246</v>
      </c>
      <c r="N93" s="1" t="s">
        <v>2394</v>
      </c>
      <c r="O93" s="1" t="s">
        <v>71</v>
      </c>
      <c r="P93" s="19" t="s">
        <v>74</v>
      </c>
      <c r="Q93" s="18">
        <v>171500.49600000001</v>
      </c>
      <c r="R93" s="37">
        <v>1</v>
      </c>
      <c r="S93" s="17">
        <v>1506.5007000000001</v>
      </c>
      <c r="T93" s="17">
        <v>0</v>
      </c>
      <c r="U93" s="18">
        <v>2583.6561799999999</v>
      </c>
      <c r="V93" s="27" t="s">
        <v>1662</v>
      </c>
      <c r="W93" s="27" t="s">
        <v>998</v>
      </c>
      <c r="X93" s="1" t="s">
        <v>146</v>
      </c>
      <c r="Y93" s="19"/>
      <c r="Z93" s="19"/>
      <c r="AA93" s="19"/>
    </row>
    <row r="94" spans="1:27" s="1" customFormat="1" x14ac:dyDescent="0.2">
      <c r="A94" s="1">
        <v>170</v>
      </c>
      <c r="C94" s="1" t="s">
        <v>517</v>
      </c>
      <c r="D94" s="1">
        <v>520036104</v>
      </c>
      <c r="E94" s="1" t="s">
        <v>433</v>
      </c>
      <c r="F94" s="1" t="s">
        <v>2597</v>
      </c>
      <c r="G94" s="19" t="s">
        <v>2598</v>
      </c>
      <c r="H94" s="1" t="s">
        <v>435</v>
      </c>
      <c r="I94" s="1" t="s">
        <v>2331</v>
      </c>
      <c r="J94" s="1" t="s">
        <v>70</v>
      </c>
      <c r="K94" s="1" t="s">
        <v>70</v>
      </c>
      <c r="L94" s="1" t="s">
        <v>437</v>
      </c>
      <c r="M94" s="1" t="s">
        <v>246</v>
      </c>
      <c r="N94" s="1" t="s">
        <v>483</v>
      </c>
      <c r="O94" s="1" t="s">
        <v>71</v>
      </c>
      <c r="P94" s="19" t="s">
        <v>74</v>
      </c>
      <c r="Q94" s="18">
        <v>10191.588</v>
      </c>
      <c r="R94" s="37">
        <v>1</v>
      </c>
      <c r="S94" s="17">
        <v>972.7</v>
      </c>
      <c r="T94" s="17">
        <v>0</v>
      </c>
      <c r="U94" s="18">
        <v>99.133579999999995</v>
      </c>
      <c r="V94" s="27" t="s">
        <v>111</v>
      </c>
      <c r="W94" s="27" t="s">
        <v>111</v>
      </c>
      <c r="X94" s="1" t="s">
        <v>97</v>
      </c>
      <c r="Y94" s="19"/>
      <c r="Z94" s="19"/>
      <c r="AA94" s="19"/>
    </row>
    <row r="95" spans="1:27" s="1" customFormat="1" x14ac:dyDescent="0.2">
      <c r="A95" s="1">
        <v>170</v>
      </c>
      <c r="C95" s="1" t="s">
        <v>517</v>
      </c>
      <c r="D95" s="1">
        <v>520036104</v>
      </c>
      <c r="E95" s="1" t="s">
        <v>433</v>
      </c>
      <c r="F95" s="1" t="s">
        <v>4811</v>
      </c>
      <c r="G95" s="19" t="s">
        <v>2598</v>
      </c>
      <c r="H95" s="1" t="s">
        <v>435</v>
      </c>
      <c r="I95" s="1" t="s">
        <v>2331</v>
      </c>
      <c r="J95" s="1" t="s">
        <v>70</v>
      </c>
      <c r="K95" s="1" t="s">
        <v>70</v>
      </c>
      <c r="L95" s="1" t="s">
        <v>1109</v>
      </c>
      <c r="M95" s="1" t="s">
        <v>246</v>
      </c>
      <c r="N95" s="1" t="s">
        <v>483</v>
      </c>
      <c r="O95" s="1" t="s">
        <v>71</v>
      </c>
      <c r="P95" s="19" t="s">
        <v>74</v>
      </c>
      <c r="Q95" s="18">
        <v>2616901.2910000002</v>
      </c>
      <c r="R95" s="37">
        <v>1</v>
      </c>
      <c r="S95" s="17">
        <v>959.15689999999995</v>
      </c>
      <c r="T95" s="17">
        <v>0</v>
      </c>
      <c r="U95" s="18">
        <v>25100.189299999998</v>
      </c>
      <c r="V95" s="27" t="s">
        <v>990</v>
      </c>
      <c r="W95" s="27" t="s">
        <v>2599</v>
      </c>
      <c r="X95" s="1" t="s">
        <v>733</v>
      </c>
      <c r="Y95" s="19"/>
      <c r="Z95" s="19"/>
      <c r="AA95" s="19"/>
    </row>
    <row r="96" spans="1:27" s="1" customFormat="1" x14ac:dyDescent="0.2">
      <c r="A96" s="1">
        <v>170</v>
      </c>
      <c r="C96" s="1" t="s">
        <v>2600</v>
      </c>
      <c r="D96" s="1">
        <v>520017146</v>
      </c>
      <c r="E96" s="1" t="s">
        <v>433</v>
      </c>
      <c r="F96" s="1" t="s">
        <v>2601</v>
      </c>
      <c r="G96" s="19" t="s">
        <v>2602</v>
      </c>
      <c r="H96" s="1" t="s">
        <v>435</v>
      </c>
      <c r="I96" s="1" t="s">
        <v>2331</v>
      </c>
      <c r="J96" s="1" t="s">
        <v>70</v>
      </c>
      <c r="K96" s="1" t="s">
        <v>70</v>
      </c>
      <c r="L96" s="1" t="s">
        <v>437</v>
      </c>
      <c r="M96" s="1" t="s">
        <v>246</v>
      </c>
      <c r="N96" s="1" t="s">
        <v>616</v>
      </c>
      <c r="O96" s="1" t="s">
        <v>71</v>
      </c>
      <c r="P96" s="19" t="s">
        <v>74</v>
      </c>
      <c r="Q96" s="18">
        <v>1831185.5730000001</v>
      </c>
      <c r="R96" s="37">
        <v>1</v>
      </c>
      <c r="S96" s="17">
        <v>1125</v>
      </c>
      <c r="T96" s="17">
        <v>0</v>
      </c>
      <c r="U96" s="18">
        <v>20600.8377</v>
      </c>
      <c r="V96" s="27" t="s">
        <v>592</v>
      </c>
      <c r="W96" s="27" t="s">
        <v>2603</v>
      </c>
      <c r="X96" s="1" t="s">
        <v>1562</v>
      </c>
      <c r="Y96" s="19"/>
      <c r="Z96" s="19"/>
      <c r="AA96" s="19"/>
    </row>
    <row r="97" spans="1:27" s="1" customFormat="1" x14ac:dyDescent="0.2">
      <c r="A97" s="1">
        <v>170</v>
      </c>
      <c r="C97" s="1" t="s">
        <v>480</v>
      </c>
      <c r="D97" s="1">
        <v>510381601</v>
      </c>
      <c r="E97" s="1" t="s">
        <v>433</v>
      </c>
      <c r="F97" s="1" t="s">
        <v>2604</v>
      </c>
      <c r="G97" s="19" t="s">
        <v>2605</v>
      </c>
      <c r="H97" s="1" t="s">
        <v>435</v>
      </c>
      <c r="I97" s="1" t="s">
        <v>2331</v>
      </c>
      <c r="J97" s="1" t="s">
        <v>70</v>
      </c>
      <c r="K97" s="1" t="s">
        <v>70</v>
      </c>
      <c r="L97" s="1" t="s">
        <v>437</v>
      </c>
      <c r="M97" s="1" t="s">
        <v>246</v>
      </c>
      <c r="N97" s="1" t="s">
        <v>483</v>
      </c>
      <c r="O97" s="1" t="s">
        <v>71</v>
      </c>
      <c r="P97" s="19" t="s">
        <v>74</v>
      </c>
      <c r="Q97" s="18">
        <v>549069.63500000001</v>
      </c>
      <c r="R97" s="37">
        <v>1</v>
      </c>
      <c r="S97" s="17">
        <v>5080</v>
      </c>
      <c r="T97" s="17">
        <v>0</v>
      </c>
      <c r="U97" s="18">
        <v>27892.737450000001</v>
      </c>
      <c r="V97" s="27" t="s">
        <v>2606</v>
      </c>
      <c r="W97" s="27" t="s">
        <v>2607</v>
      </c>
      <c r="X97" s="1" t="s">
        <v>1075</v>
      </c>
      <c r="Y97" s="19"/>
      <c r="Z97" s="19"/>
      <c r="AA97" s="19"/>
    </row>
    <row r="98" spans="1:27" s="1" customFormat="1" x14ac:dyDescent="0.2">
      <c r="A98" s="1">
        <v>170</v>
      </c>
      <c r="C98" s="1" t="s">
        <v>2608</v>
      </c>
      <c r="D98" s="1">
        <v>70252750</v>
      </c>
      <c r="E98" s="1" t="s">
        <v>462</v>
      </c>
      <c r="F98" s="1" t="s">
        <v>2609</v>
      </c>
      <c r="G98" s="19" t="s">
        <v>2610</v>
      </c>
      <c r="H98" s="1" t="s">
        <v>435</v>
      </c>
      <c r="I98" s="1" t="s">
        <v>2331</v>
      </c>
      <c r="J98" s="1" t="s">
        <v>70</v>
      </c>
      <c r="K98" s="1" t="s">
        <v>70</v>
      </c>
      <c r="L98" s="1" t="s">
        <v>437</v>
      </c>
      <c r="M98" s="1" t="s">
        <v>246</v>
      </c>
      <c r="N98" s="1" t="s">
        <v>497</v>
      </c>
      <c r="O98" s="1" t="s">
        <v>71</v>
      </c>
      <c r="P98" s="19" t="s">
        <v>74</v>
      </c>
      <c r="Q98" s="18">
        <v>276237.39299999998</v>
      </c>
      <c r="R98" s="37">
        <v>1</v>
      </c>
      <c r="S98" s="17">
        <v>9985</v>
      </c>
      <c r="T98" s="17">
        <v>0</v>
      </c>
      <c r="U98" s="18">
        <v>27582.303680000001</v>
      </c>
      <c r="V98" s="27" t="s">
        <v>2611</v>
      </c>
      <c r="W98" s="27" t="s">
        <v>900</v>
      </c>
      <c r="X98" s="1" t="s">
        <v>100</v>
      </c>
      <c r="Y98" s="19"/>
      <c r="Z98" s="19"/>
      <c r="AA98" s="19"/>
    </row>
    <row r="99" spans="1:27" s="1" customFormat="1" x14ac:dyDescent="0.2">
      <c r="A99" s="1">
        <v>170</v>
      </c>
      <c r="C99" s="1" t="s">
        <v>2612</v>
      </c>
      <c r="D99" s="1">
        <v>520034125</v>
      </c>
      <c r="E99" s="1" t="s">
        <v>433</v>
      </c>
      <c r="F99" s="1" t="s">
        <v>2613</v>
      </c>
      <c r="G99" s="19" t="s">
        <v>2614</v>
      </c>
      <c r="H99" s="1" t="s">
        <v>435</v>
      </c>
      <c r="I99" s="1" t="s">
        <v>2331</v>
      </c>
      <c r="J99" s="1" t="s">
        <v>70</v>
      </c>
      <c r="K99" s="1" t="s">
        <v>70</v>
      </c>
      <c r="L99" s="1" t="s">
        <v>437</v>
      </c>
      <c r="M99" s="1" t="s">
        <v>246</v>
      </c>
      <c r="N99" s="1" t="s">
        <v>464</v>
      </c>
      <c r="O99" s="1" t="s">
        <v>71</v>
      </c>
      <c r="P99" s="19" t="s">
        <v>74</v>
      </c>
      <c r="Q99" s="18">
        <v>96779.623000000007</v>
      </c>
      <c r="R99" s="37">
        <v>1</v>
      </c>
      <c r="S99" s="17">
        <v>22340</v>
      </c>
      <c r="T99" s="17">
        <v>0</v>
      </c>
      <c r="U99" s="18">
        <v>21620.567869999999</v>
      </c>
      <c r="V99" s="27" t="s">
        <v>2615</v>
      </c>
      <c r="W99" s="27" t="s">
        <v>1111</v>
      </c>
      <c r="X99" s="1" t="s">
        <v>2616</v>
      </c>
      <c r="Y99" s="19"/>
      <c r="Z99" s="19"/>
      <c r="AA99" s="19"/>
    </row>
    <row r="100" spans="1:27" s="1" customFormat="1" x14ac:dyDescent="0.2">
      <c r="A100" s="1">
        <v>170</v>
      </c>
      <c r="C100" s="1" t="s">
        <v>1432</v>
      </c>
      <c r="D100" s="1">
        <v>520028911</v>
      </c>
      <c r="E100" s="1" t="s">
        <v>433</v>
      </c>
      <c r="F100" s="1" t="s">
        <v>2617</v>
      </c>
      <c r="G100" s="19" t="s">
        <v>2618</v>
      </c>
      <c r="H100" s="1" t="s">
        <v>435</v>
      </c>
      <c r="I100" s="1" t="s">
        <v>2331</v>
      </c>
      <c r="J100" s="1" t="s">
        <v>70</v>
      </c>
      <c r="K100" s="1" t="s">
        <v>70</v>
      </c>
      <c r="L100" s="1" t="s">
        <v>437</v>
      </c>
      <c r="M100" s="1" t="s">
        <v>246</v>
      </c>
      <c r="N100" s="1" t="s">
        <v>464</v>
      </c>
      <c r="O100" s="1" t="s">
        <v>71</v>
      </c>
      <c r="P100" s="19" t="s">
        <v>74</v>
      </c>
      <c r="Q100" s="18">
        <v>21411.223000000002</v>
      </c>
      <c r="R100" s="37">
        <v>1</v>
      </c>
      <c r="S100" s="17">
        <v>173080</v>
      </c>
      <c r="T100" s="17">
        <v>0</v>
      </c>
      <c r="U100" s="18">
        <v>37058.544750000001</v>
      </c>
      <c r="V100" s="27" t="s">
        <v>2332</v>
      </c>
      <c r="W100" s="27" t="s">
        <v>2619</v>
      </c>
      <c r="X100" s="1" t="s">
        <v>1448</v>
      </c>
      <c r="Y100" s="19"/>
      <c r="Z100" s="19"/>
      <c r="AA100" s="19"/>
    </row>
    <row r="101" spans="1:27" s="1" customFormat="1" x14ac:dyDescent="0.2">
      <c r="A101" s="1">
        <v>170</v>
      </c>
      <c r="C101" s="1" t="s">
        <v>452</v>
      </c>
      <c r="D101" s="1">
        <v>520001736</v>
      </c>
      <c r="E101" s="1" t="s">
        <v>433</v>
      </c>
      <c r="F101" s="1" t="s">
        <v>2620</v>
      </c>
      <c r="G101" s="19" t="s">
        <v>2621</v>
      </c>
      <c r="H101" s="1" t="s">
        <v>435</v>
      </c>
      <c r="I101" s="1" t="s">
        <v>2331</v>
      </c>
      <c r="J101" s="1" t="s">
        <v>70</v>
      </c>
      <c r="K101" s="1" t="s">
        <v>70</v>
      </c>
      <c r="L101" s="1" t="s">
        <v>437</v>
      </c>
      <c r="M101" s="1" t="s">
        <v>246</v>
      </c>
      <c r="N101" s="1" t="s">
        <v>438</v>
      </c>
      <c r="O101" s="1" t="s">
        <v>71</v>
      </c>
      <c r="P101" s="19" t="s">
        <v>74</v>
      </c>
      <c r="Q101" s="18">
        <v>1491530.6410000001</v>
      </c>
      <c r="R101" s="37">
        <v>1</v>
      </c>
      <c r="S101" s="17">
        <v>2850</v>
      </c>
      <c r="T101" s="17">
        <v>0</v>
      </c>
      <c r="U101" s="18">
        <v>42508.623269999996</v>
      </c>
      <c r="V101" s="27" t="s">
        <v>2390</v>
      </c>
      <c r="W101" s="27" t="s">
        <v>2622</v>
      </c>
      <c r="X101" s="1" t="s">
        <v>885</v>
      </c>
      <c r="Y101" s="19"/>
      <c r="Z101" s="19"/>
      <c r="AA101" s="19"/>
    </row>
    <row r="102" spans="1:27" s="1" customFormat="1" x14ac:dyDescent="0.2">
      <c r="A102" s="1">
        <v>170</v>
      </c>
      <c r="C102" s="1" t="s">
        <v>2623</v>
      </c>
      <c r="D102" s="1">
        <v>516632387</v>
      </c>
      <c r="E102" s="1" t="s">
        <v>433</v>
      </c>
      <c r="F102" s="1" t="s">
        <v>2624</v>
      </c>
      <c r="G102" s="19" t="s">
        <v>2625</v>
      </c>
      <c r="H102" s="1" t="s">
        <v>435</v>
      </c>
      <c r="I102" s="1" t="s">
        <v>2331</v>
      </c>
      <c r="J102" s="1" t="s">
        <v>70</v>
      </c>
      <c r="K102" s="1" t="s">
        <v>70</v>
      </c>
      <c r="L102" s="1" t="s">
        <v>437</v>
      </c>
      <c r="M102" s="1" t="s">
        <v>246</v>
      </c>
      <c r="N102" s="1" t="s">
        <v>438</v>
      </c>
      <c r="O102" s="1" t="s">
        <v>71</v>
      </c>
      <c r="P102" s="19" t="s">
        <v>74</v>
      </c>
      <c r="Q102" s="18">
        <v>71869.512000000002</v>
      </c>
      <c r="R102" s="37">
        <v>1</v>
      </c>
      <c r="S102" s="17">
        <v>36530</v>
      </c>
      <c r="T102" s="17">
        <v>0</v>
      </c>
      <c r="U102" s="18">
        <v>26253.93291</v>
      </c>
      <c r="V102" s="27" t="s">
        <v>1155</v>
      </c>
      <c r="W102" s="27" t="s">
        <v>2626</v>
      </c>
      <c r="X102" s="1" t="s">
        <v>559</v>
      </c>
      <c r="Y102" s="19"/>
      <c r="Z102" s="19"/>
      <c r="AA102" s="19"/>
    </row>
    <row r="103" spans="1:27" s="1" customFormat="1" x14ac:dyDescent="0.2">
      <c r="A103" s="1">
        <v>170</v>
      </c>
      <c r="C103" s="1" t="s">
        <v>1584</v>
      </c>
      <c r="D103" s="1">
        <v>510607328</v>
      </c>
      <c r="E103" s="1" t="s">
        <v>433</v>
      </c>
      <c r="F103" s="1" t="s">
        <v>4872</v>
      </c>
      <c r="G103" s="19" t="s">
        <v>2513</v>
      </c>
      <c r="H103" s="1" t="s">
        <v>435</v>
      </c>
      <c r="I103" s="1" t="s">
        <v>2331</v>
      </c>
      <c r="J103" s="1" t="s">
        <v>70</v>
      </c>
      <c r="K103" s="1" t="s">
        <v>70</v>
      </c>
      <c r="L103" s="1" t="s">
        <v>1109</v>
      </c>
      <c r="M103" s="1" t="s">
        <v>246</v>
      </c>
      <c r="N103" s="1" t="s">
        <v>497</v>
      </c>
      <c r="O103" s="1" t="s">
        <v>71</v>
      </c>
      <c r="P103" s="19" t="s">
        <v>74</v>
      </c>
      <c r="Q103" s="18">
        <v>85750.248000000007</v>
      </c>
      <c r="R103" s="37">
        <v>1</v>
      </c>
      <c r="S103" s="17">
        <v>3913.5342000000001</v>
      </c>
      <c r="T103" s="17">
        <v>0</v>
      </c>
      <c r="U103" s="18">
        <v>3355.8652900000002</v>
      </c>
      <c r="V103" s="27" t="s">
        <v>451</v>
      </c>
      <c r="W103" s="27" t="s">
        <v>129</v>
      </c>
      <c r="X103" s="1" t="s">
        <v>156</v>
      </c>
      <c r="Y103" s="19"/>
      <c r="Z103" s="19"/>
      <c r="AA103" s="19"/>
    </row>
    <row r="104" spans="1:27" s="1" customFormat="1" x14ac:dyDescent="0.2">
      <c r="A104" s="1">
        <v>170</v>
      </c>
      <c r="C104" s="1" t="s">
        <v>487</v>
      </c>
      <c r="D104" s="1">
        <v>511659401</v>
      </c>
      <c r="E104" s="1" t="s">
        <v>433</v>
      </c>
      <c r="F104" s="1" t="s">
        <v>4812</v>
      </c>
      <c r="G104" s="19" t="s">
        <v>2627</v>
      </c>
      <c r="H104" s="1" t="s">
        <v>435</v>
      </c>
      <c r="I104" s="1" t="s">
        <v>2331</v>
      </c>
      <c r="J104" s="1" t="s">
        <v>70</v>
      </c>
      <c r="K104" s="1" t="s">
        <v>70</v>
      </c>
      <c r="L104" s="1" t="s">
        <v>437</v>
      </c>
      <c r="M104" s="1" t="s">
        <v>246</v>
      </c>
      <c r="N104" s="1" t="s">
        <v>438</v>
      </c>
      <c r="O104" s="1" t="s">
        <v>71</v>
      </c>
      <c r="P104" s="19" t="s">
        <v>74</v>
      </c>
      <c r="Q104" s="18">
        <v>711118.70700000005</v>
      </c>
      <c r="R104" s="37">
        <v>1</v>
      </c>
      <c r="S104" s="17">
        <v>5236</v>
      </c>
      <c r="T104" s="17">
        <v>0</v>
      </c>
      <c r="U104" s="18">
        <v>37234.175499999998</v>
      </c>
      <c r="V104" s="27" t="s">
        <v>2339</v>
      </c>
      <c r="W104" s="27" t="s">
        <v>2628</v>
      </c>
      <c r="X104" s="1" t="s">
        <v>2010</v>
      </c>
      <c r="Y104" s="19"/>
      <c r="Z104" s="19"/>
      <c r="AA104" s="19"/>
    </row>
    <row r="105" spans="1:27" s="1" customFormat="1" x14ac:dyDescent="0.2">
      <c r="A105" s="1">
        <v>170</v>
      </c>
      <c r="C105" s="1" t="s">
        <v>2629</v>
      </c>
      <c r="D105" s="1">
        <v>511725459</v>
      </c>
      <c r="E105" s="1" t="s">
        <v>433</v>
      </c>
      <c r="F105" s="1" t="s">
        <v>2630</v>
      </c>
      <c r="G105" s="19" t="s">
        <v>2631</v>
      </c>
      <c r="H105" s="1" t="s">
        <v>435</v>
      </c>
      <c r="I105" s="1" t="s">
        <v>2331</v>
      </c>
      <c r="J105" s="1" t="s">
        <v>70</v>
      </c>
      <c r="K105" s="1" t="s">
        <v>70</v>
      </c>
      <c r="L105" s="1" t="s">
        <v>437</v>
      </c>
      <c r="M105" s="1" t="s">
        <v>246</v>
      </c>
      <c r="N105" s="1" t="s">
        <v>1401</v>
      </c>
      <c r="O105" s="1" t="s">
        <v>71</v>
      </c>
      <c r="P105" s="19" t="s">
        <v>74</v>
      </c>
      <c r="Q105" s="18">
        <v>128132.48</v>
      </c>
      <c r="R105" s="37">
        <v>1</v>
      </c>
      <c r="S105" s="17">
        <v>9875</v>
      </c>
      <c r="T105" s="17">
        <v>0</v>
      </c>
      <c r="U105" s="18">
        <v>12653.08238</v>
      </c>
      <c r="V105" s="27" t="s">
        <v>2607</v>
      </c>
      <c r="W105" s="27" t="s">
        <v>2010</v>
      </c>
      <c r="X105" s="1" t="s">
        <v>755</v>
      </c>
      <c r="Y105" s="19"/>
      <c r="Z105" s="19"/>
      <c r="AA105" s="19"/>
    </row>
    <row r="106" spans="1:27" s="1" customFormat="1" x14ac:dyDescent="0.2">
      <c r="A106" s="1">
        <v>170</v>
      </c>
      <c r="C106" s="1" t="s">
        <v>2632</v>
      </c>
      <c r="D106" s="1">
        <v>520041187</v>
      </c>
      <c r="E106" s="1" t="s">
        <v>433</v>
      </c>
      <c r="F106" s="1" t="s">
        <v>2633</v>
      </c>
      <c r="G106" s="19" t="s">
        <v>2634</v>
      </c>
      <c r="H106" s="1" t="s">
        <v>435</v>
      </c>
      <c r="I106" s="1" t="s">
        <v>2331</v>
      </c>
      <c r="J106" s="1" t="s">
        <v>70</v>
      </c>
      <c r="K106" s="1" t="s">
        <v>70</v>
      </c>
      <c r="L106" s="1" t="s">
        <v>437</v>
      </c>
      <c r="M106" s="1" t="s">
        <v>246</v>
      </c>
      <c r="N106" s="1" t="s">
        <v>1477</v>
      </c>
      <c r="O106" s="1" t="s">
        <v>71</v>
      </c>
      <c r="P106" s="19" t="s">
        <v>74</v>
      </c>
      <c r="Q106" s="18">
        <v>350658.74699999997</v>
      </c>
      <c r="R106" s="37">
        <v>1</v>
      </c>
      <c r="S106" s="17">
        <v>692.7</v>
      </c>
      <c r="T106" s="17">
        <v>0</v>
      </c>
      <c r="U106" s="18">
        <v>2429.01314</v>
      </c>
      <c r="V106" s="27" t="s">
        <v>807</v>
      </c>
      <c r="W106" s="27" t="s">
        <v>283</v>
      </c>
      <c r="X106" s="1" t="s">
        <v>150</v>
      </c>
      <c r="Y106" s="19"/>
      <c r="Z106" s="19"/>
      <c r="AA106" s="19"/>
    </row>
    <row r="107" spans="1:27" s="1" customFormat="1" x14ac:dyDescent="0.2">
      <c r="A107" s="1">
        <v>170</v>
      </c>
      <c r="C107" s="1" t="s">
        <v>2635</v>
      </c>
      <c r="D107" s="1">
        <v>520037540</v>
      </c>
      <c r="E107" s="1" t="s">
        <v>433</v>
      </c>
      <c r="F107" s="1" t="s">
        <v>2636</v>
      </c>
      <c r="G107" s="19" t="s">
        <v>2637</v>
      </c>
      <c r="H107" s="1" t="s">
        <v>435</v>
      </c>
      <c r="I107" s="1" t="s">
        <v>2331</v>
      </c>
      <c r="J107" s="1" t="s">
        <v>70</v>
      </c>
      <c r="K107" s="1" t="s">
        <v>70</v>
      </c>
      <c r="L107" s="1" t="s">
        <v>437</v>
      </c>
      <c r="M107" s="1" t="s">
        <v>246</v>
      </c>
      <c r="N107" s="1" t="s">
        <v>497</v>
      </c>
      <c r="O107" s="1" t="s">
        <v>71</v>
      </c>
      <c r="P107" s="19" t="s">
        <v>74</v>
      </c>
      <c r="Q107" s="18">
        <v>522158.04300000001</v>
      </c>
      <c r="R107" s="37">
        <v>1</v>
      </c>
      <c r="S107" s="17">
        <v>667.8</v>
      </c>
      <c r="T107" s="17">
        <v>0</v>
      </c>
      <c r="U107" s="18">
        <v>3486.9714100000001</v>
      </c>
      <c r="V107" s="27" t="s">
        <v>2638</v>
      </c>
      <c r="W107" s="27" t="s">
        <v>2639</v>
      </c>
      <c r="X107" s="1" t="s">
        <v>126</v>
      </c>
      <c r="Y107" s="19"/>
      <c r="Z107" s="19"/>
      <c r="AA107" s="19"/>
    </row>
    <row r="108" spans="1:27" s="1" customFormat="1" x14ac:dyDescent="0.2">
      <c r="A108" s="1">
        <v>170</v>
      </c>
      <c r="C108" s="1" t="s">
        <v>2640</v>
      </c>
      <c r="D108" s="1">
        <v>520036997</v>
      </c>
      <c r="E108" s="1" t="s">
        <v>433</v>
      </c>
      <c r="F108" s="1" t="s">
        <v>4813</v>
      </c>
      <c r="G108" s="19" t="s">
        <v>2641</v>
      </c>
      <c r="H108" s="1" t="s">
        <v>435</v>
      </c>
      <c r="I108" s="1" t="s">
        <v>2331</v>
      </c>
      <c r="J108" s="1" t="s">
        <v>70</v>
      </c>
      <c r="K108" s="1" t="s">
        <v>70</v>
      </c>
      <c r="L108" s="1" t="s">
        <v>437</v>
      </c>
      <c r="M108" s="1" t="s">
        <v>246</v>
      </c>
      <c r="N108" s="1" t="s">
        <v>2461</v>
      </c>
      <c r="O108" s="1" t="s">
        <v>71</v>
      </c>
      <c r="P108" s="19" t="s">
        <v>74</v>
      </c>
      <c r="Q108" s="18">
        <v>88714.891000000003</v>
      </c>
      <c r="R108" s="37">
        <v>1</v>
      </c>
      <c r="S108" s="17">
        <v>645</v>
      </c>
      <c r="T108" s="17">
        <v>0</v>
      </c>
      <c r="U108" s="18">
        <v>572.21105</v>
      </c>
      <c r="V108" s="27" t="s">
        <v>2642</v>
      </c>
      <c r="W108" s="27" t="s">
        <v>113</v>
      </c>
      <c r="X108" s="1" t="s">
        <v>95</v>
      </c>
      <c r="Y108" s="19"/>
      <c r="Z108" s="19"/>
      <c r="AA108" s="19"/>
    </row>
    <row r="109" spans="1:27" s="1" customFormat="1" x14ac:dyDescent="0.2">
      <c r="A109" s="1">
        <v>170</v>
      </c>
      <c r="C109" s="1" t="s">
        <v>2643</v>
      </c>
      <c r="D109" s="1">
        <v>520038514</v>
      </c>
      <c r="E109" s="1" t="s">
        <v>433</v>
      </c>
      <c r="F109" s="1" t="s">
        <v>2644</v>
      </c>
      <c r="G109" s="19" t="s">
        <v>2645</v>
      </c>
      <c r="H109" s="1" t="s">
        <v>435</v>
      </c>
      <c r="I109" s="1" t="s">
        <v>2331</v>
      </c>
      <c r="J109" s="1" t="s">
        <v>70</v>
      </c>
      <c r="K109" s="1" t="s">
        <v>70</v>
      </c>
      <c r="L109" s="1" t="s">
        <v>437</v>
      </c>
      <c r="M109" s="1" t="s">
        <v>246</v>
      </c>
      <c r="N109" s="1" t="s">
        <v>2461</v>
      </c>
      <c r="O109" s="1" t="s">
        <v>71</v>
      </c>
      <c r="P109" s="19" t="s">
        <v>74</v>
      </c>
      <c r="Q109" s="18">
        <v>116605.84600000001</v>
      </c>
      <c r="R109" s="37">
        <v>1</v>
      </c>
      <c r="S109" s="17">
        <v>928</v>
      </c>
      <c r="T109" s="17">
        <v>13.41</v>
      </c>
      <c r="U109" s="18">
        <v>1095.5119199999999</v>
      </c>
      <c r="V109" s="27" t="s">
        <v>474</v>
      </c>
      <c r="W109" s="27" t="s">
        <v>168</v>
      </c>
      <c r="X109" s="1" t="s">
        <v>135</v>
      </c>
      <c r="Y109" s="19"/>
      <c r="Z109" s="19"/>
      <c r="AA109" s="19"/>
    </row>
    <row r="110" spans="1:27" s="1" customFormat="1" x14ac:dyDescent="0.2">
      <c r="A110" s="1">
        <v>170</v>
      </c>
      <c r="C110" s="1" t="s">
        <v>1543</v>
      </c>
      <c r="D110" s="1">
        <v>520030677</v>
      </c>
      <c r="E110" s="1" t="s">
        <v>433</v>
      </c>
      <c r="F110" s="1" t="s">
        <v>2646</v>
      </c>
      <c r="G110" s="19" t="s">
        <v>2647</v>
      </c>
      <c r="H110" s="1" t="s">
        <v>435</v>
      </c>
      <c r="I110" s="1" t="s">
        <v>2331</v>
      </c>
      <c r="J110" s="1" t="s">
        <v>70</v>
      </c>
      <c r="K110" s="1" t="s">
        <v>70</v>
      </c>
      <c r="L110" s="1" t="s">
        <v>437</v>
      </c>
      <c r="M110" s="1" t="s">
        <v>246</v>
      </c>
      <c r="N110" s="1" t="s">
        <v>512</v>
      </c>
      <c r="O110" s="1" t="s">
        <v>71</v>
      </c>
      <c r="P110" s="19" t="s">
        <v>74</v>
      </c>
      <c r="Q110" s="18">
        <v>28515.815999999999</v>
      </c>
      <c r="R110" s="37">
        <v>1</v>
      </c>
      <c r="S110" s="17">
        <v>4458</v>
      </c>
      <c r="T110" s="17">
        <v>34.274999999999999</v>
      </c>
      <c r="U110" s="18">
        <v>1305.5103799999999</v>
      </c>
      <c r="V110" s="27" t="s">
        <v>393</v>
      </c>
      <c r="W110" s="27" t="s">
        <v>1058</v>
      </c>
      <c r="X110" s="1" t="s">
        <v>127</v>
      </c>
      <c r="Y110" s="19"/>
      <c r="Z110" s="19"/>
      <c r="AA110" s="19"/>
    </row>
    <row r="111" spans="1:27" s="1" customFormat="1" x14ac:dyDescent="0.2">
      <c r="A111" s="1">
        <v>170</v>
      </c>
      <c r="C111" s="1" t="s">
        <v>2648</v>
      </c>
      <c r="D111" s="1">
        <v>520039934</v>
      </c>
      <c r="E111" s="1" t="s">
        <v>433</v>
      </c>
      <c r="F111" s="1" t="s">
        <v>2649</v>
      </c>
      <c r="G111" s="19" t="s">
        <v>2650</v>
      </c>
      <c r="H111" s="1" t="s">
        <v>435</v>
      </c>
      <c r="I111" s="1" t="s">
        <v>2331</v>
      </c>
      <c r="J111" s="1" t="s">
        <v>70</v>
      </c>
      <c r="K111" s="1" t="s">
        <v>70</v>
      </c>
      <c r="L111" s="1" t="s">
        <v>437</v>
      </c>
      <c r="M111" s="1" t="s">
        <v>246</v>
      </c>
      <c r="N111" s="1" t="s">
        <v>1364</v>
      </c>
      <c r="O111" s="1" t="s">
        <v>71</v>
      </c>
      <c r="P111" s="19" t="s">
        <v>74</v>
      </c>
      <c r="Q111" s="18">
        <v>51790.491999999998</v>
      </c>
      <c r="R111" s="37">
        <v>1</v>
      </c>
      <c r="S111" s="17">
        <v>3098</v>
      </c>
      <c r="T111" s="17">
        <v>0</v>
      </c>
      <c r="U111" s="18">
        <v>1604.4694300000001</v>
      </c>
      <c r="V111" s="27" t="s">
        <v>915</v>
      </c>
      <c r="W111" s="27" t="s">
        <v>134</v>
      </c>
      <c r="X111" s="1" t="s">
        <v>151</v>
      </c>
      <c r="Y111" s="19"/>
      <c r="Z111" s="19"/>
      <c r="AA111" s="19"/>
    </row>
    <row r="112" spans="1:27" s="1" customFormat="1" x14ac:dyDescent="0.2">
      <c r="A112" s="1">
        <v>170</v>
      </c>
      <c r="C112" s="1" t="s">
        <v>2651</v>
      </c>
      <c r="D112" s="1">
        <v>520040205</v>
      </c>
      <c r="E112" s="1" t="s">
        <v>433</v>
      </c>
      <c r="F112" s="1" t="s">
        <v>4814</v>
      </c>
      <c r="G112" s="19" t="s">
        <v>2652</v>
      </c>
      <c r="H112" s="1" t="s">
        <v>435</v>
      </c>
      <c r="I112" s="1" t="s">
        <v>2331</v>
      </c>
      <c r="J112" s="1" t="s">
        <v>70</v>
      </c>
      <c r="K112" s="1" t="s">
        <v>70</v>
      </c>
      <c r="L112" s="1" t="s">
        <v>437</v>
      </c>
      <c r="M112" s="1" t="s">
        <v>246</v>
      </c>
      <c r="N112" s="1" t="s">
        <v>2653</v>
      </c>
      <c r="O112" s="1" t="s">
        <v>71</v>
      </c>
      <c r="P112" s="19" t="s">
        <v>74</v>
      </c>
      <c r="Q112" s="18">
        <v>4.9000000000000002E-2</v>
      </c>
      <c r="R112" s="37">
        <v>1</v>
      </c>
      <c r="S112" s="17">
        <v>1590</v>
      </c>
      <c r="T112" s="17">
        <v>0</v>
      </c>
      <c r="U112" s="18">
        <v>7.7999999999999999E-4</v>
      </c>
      <c r="V112" s="27" t="s">
        <v>104</v>
      </c>
      <c r="W112" s="27" t="s">
        <v>104</v>
      </c>
      <c r="X112" s="1" t="s">
        <v>104</v>
      </c>
      <c r="Y112" s="19"/>
      <c r="Z112" s="19"/>
      <c r="AA112" s="19"/>
    </row>
    <row r="113" spans="1:27" s="1" customFormat="1" x14ac:dyDescent="0.2">
      <c r="A113" s="1">
        <v>170</v>
      </c>
      <c r="C113" s="1" t="s">
        <v>2654</v>
      </c>
      <c r="D113" s="1">
        <v>511068256</v>
      </c>
      <c r="E113" s="1" t="s">
        <v>433</v>
      </c>
      <c r="F113" s="1" t="s">
        <v>2655</v>
      </c>
      <c r="G113" s="19" t="s">
        <v>2656</v>
      </c>
      <c r="H113" s="1" t="s">
        <v>435</v>
      </c>
      <c r="I113" s="1" t="s">
        <v>2331</v>
      </c>
      <c r="J113" s="1" t="s">
        <v>70</v>
      </c>
      <c r="K113" s="1" t="s">
        <v>70</v>
      </c>
      <c r="L113" s="1" t="s">
        <v>437</v>
      </c>
      <c r="M113" s="1" t="s">
        <v>246</v>
      </c>
      <c r="N113" s="1" t="s">
        <v>616</v>
      </c>
      <c r="O113" s="1" t="s">
        <v>71</v>
      </c>
      <c r="P113" s="19" t="s">
        <v>74</v>
      </c>
      <c r="Q113" s="18">
        <v>113627.997</v>
      </c>
      <c r="R113" s="37">
        <v>1</v>
      </c>
      <c r="S113" s="17">
        <v>2421</v>
      </c>
      <c r="T113" s="17">
        <v>0</v>
      </c>
      <c r="U113" s="18">
        <v>2750.9337999999998</v>
      </c>
      <c r="V113" s="27" t="s">
        <v>2657</v>
      </c>
      <c r="W113" s="27" t="s">
        <v>328</v>
      </c>
      <c r="X113" s="1" t="s">
        <v>153</v>
      </c>
      <c r="Y113" s="19"/>
      <c r="Z113" s="19"/>
      <c r="AA113" s="19"/>
    </row>
    <row r="114" spans="1:27" s="1" customFormat="1" x14ac:dyDescent="0.2">
      <c r="A114" s="1">
        <v>170</v>
      </c>
      <c r="C114" s="1" t="s">
        <v>1405</v>
      </c>
      <c r="D114" s="1">
        <v>520041005</v>
      </c>
      <c r="E114" s="1" t="s">
        <v>433</v>
      </c>
      <c r="F114" s="1" t="s">
        <v>4815</v>
      </c>
      <c r="G114" s="19" t="s">
        <v>2658</v>
      </c>
      <c r="H114" s="1" t="s">
        <v>435</v>
      </c>
      <c r="I114" s="1" t="s">
        <v>2331</v>
      </c>
      <c r="J114" s="1" t="s">
        <v>70</v>
      </c>
      <c r="K114" s="1" t="s">
        <v>70</v>
      </c>
      <c r="L114" s="1" t="s">
        <v>437</v>
      </c>
      <c r="M114" s="1" t="s">
        <v>246</v>
      </c>
      <c r="N114" s="1" t="s">
        <v>483</v>
      </c>
      <c r="O114" s="1" t="s">
        <v>71</v>
      </c>
      <c r="P114" s="19" t="s">
        <v>74</v>
      </c>
      <c r="Q114" s="18">
        <v>1746632.7749999999</v>
      </c>
      <c r="R114" s="37">
        <v>1</v>
      </c>
      <c r="S114" s="17">
        <v>479.5</v>
      </c>
      <c r="T114" s="17">
        <v>317.892</v>
      </c>
      <c r="U114" s="18">
        <v>8692.9965499999998</v>
      </c>
      <c r="V114" s="27" t="s">
        <v>2659</v>
      </c>
      <c r="W114" s="27" t="s">
        <v>1227</v>
      </c>
      <c r="X114" s="1" t="s">
        <v>169</v>
      </c>
      <c r="Y114" s="19"/>
      <c r="Z114" s="19"/>
      <c r="AA114" s="19"/>
    </row>
    <row r="115" spans="1:27" s="1" customFormat="1" x14ac:dyDescent="0.2">
      <c r="A115" s="1">
        <v>170</v>
      </c>
      <c r="C115" s="1" t="s">
        <v>461</v>
      </c>
      <c r="D115" s="1" t="s">
        <v>4837</v>
      </c>
      <c r="E115" s="1" t="s">
        <v>462</v>
      </c>
      <c r="F115" s="1" t="s">
        <v>4816</v>
      </c>
      <c r="G115" s="19" t="s">
        <v>2660</v>
      </c>
      <c r="H115" s="1" t="s">
        <v>435</v>
      </c>
      <c r="I115" s="1" t="s">
        <v>2331</v>
      </c>
      <c r="J115" s="1" t="s">
        <v>70</v>
      </c>
      <c r="K115" s="1" t="s">
        <v>70</v>
      </c>
      <c r="L115" s="1" t="s">
        <v>437</v>
      </c>
      <c r="M115" s="1" t="s">
        <v>246</v>
      </c>
      <c r="N115" s="1" t="s">
        <v>464</v>
      </c>
      <c r="O115" s="1" t="s">
        <v>71</v>
      </c>
      <c r="P115" s="19" t="s">
        <v>74</v>
      </c>
      <c r="Q115" s="18">
        <v>71700.736000000004</v>
      </c>
      <c r="R115" s="37">
        <v>1</v>
      </c>
      <c r="S115" s="17">
        <v>4.4000000000000004</v>
      </c>
      <c r="T115" s="17">
        <v>0</v>
      </c>
      <c r="U115" s="18">
        <v>3.15483</v>
      </c>
      <c r="V115" s="27" t="s">
        <v>1882</v>
      </c>
      <c r="W115" s="27" t="s">
        <v>104</v>
      </c>
      <c r="X115" s="1" t="s">
        <v>104</v>
      </c>
      <c r="Y115" s="19"/>
      <c r="Z115" s="19"/>
      <c r="AA115" s="19"/>
    </row>
    <row r="116" spans="1:27" s="1" customFormat="1" x14ac:dyDescent="0.2">
      <c r="A116" s="1">
        <v>170</v>
      </c>
      <c r="C116" s="1" t="s">
        <v>1018</v>
      </c>
      <c r="D116" s="1">
        <v>520038332</v>
      </c>
      <c r="E116" s="1" t="s">
        <v>433</v>
      </c>
      <c r="F116" s="1" t="s">
        <v>4817</v>
      </c>
      <c r="G116" s="19" t="s">
        <v>2661</v>
      </c>
      <c r="H116" s="1" t="s">
        <v>435</v>
      </c>
      <c r="I116" s="1" t="s">
        <v>2331</v>
      </c>
      <c r="J116" s="1" t="s">
        <v>70</v>
      </c>
      <c r="K116" s="1" t="s">
        <v>70</v>
      </c>
      <c r="L116" s="1" t="s">
        <v>437</v>
      </c>
      <c r="M116" s="1" t="s">
        <v>246</v>
      </c>
      <c r="N116" s="1" t="s">
        <v>438</v>
      </c>
      <c r="O116" s="1" t="s">
        <v>71</v>
      </c>
      <c r="P116" s="19" t="s">
        <v>74</v>
      </c>
      <c r="Q116" s="18">
        <v>981840.34100000001</v>
      </c>
      <c r="R116" s="37">
        <v>1</v>
      </c>
      <c r="S116" s="17">
        <v>237.7</v>
      </c>
      <c r="T116" s="17">
        <v>0</v>
      </c>
      <c r="U116" s="18">
        <v>2333.8344900000002</v>
      </c>
      <c r="V116" s="27" t="s">
        <v>1311</v>
      </c>
      <c r="W116" s="27" t="s">
        <v>1175</v>
      </c>
      <c r="X116" s="1" t="s">
        <v>150</v>
      </c>
      <c r="Y116" s="19"/>
      <c r="Z116" s="19"/>
      <c r="AA116" s="19"/>
    </row>
    <row r="117" spans="1:27" s="1" customFormat="1" x14ac:dyDescent="0.2">
      <c r="A117" s="1">
        <v>170</v>
      </c>
      <c r="C117" s="1" t="s">
        <v>2662</v>
      </c>
      <c r="D117" s="1">
        <v>511888356</v>
      </c>
      <c r="E117" s="1" t="s">
        <v>433</v>
      </c>
      <c r="F117" s="1" t="s">
        <v>4818</v>
      </c>
      <c r="G117" s="19" t="s">
        <v>2663</v>
      </c>
      <c r="H117" s="1" t="s">
        <v>435</v>
      </c>
      <c r="I117" s="1" t="s">
        <v>2331</v>
      </c>
      <c r="J117" s="1" t="s">
        <v>70</v>
      </c>
      <c r="K117" s="1" t="s">
        <v>70</v>
      </c>
      <c r="L117" s="1" t="s">
        <v>437</v>
      </c>
      <c r="M117" s="1" t="s">
        <v>246</v>
      </c>
      <c r="N117" s="1" t="s">
        <v>2578</v>
      </c>
      <c r="O117" s="1" t="s">
        <v>71</v>
      </c>
      <c r="P117" s="19" t="s">
        <v>74</v>
      </c>
      <c r="Q117" s="18">
        <v>699722.02500000002</v>
      </c>
      <c r="R117" s="37">
        <v>1</v>
      </c>
      <c r="S117" s="17">
        <v>885.7</v>
      </c>
      <c r="T117" s="17">
        <v>0</v>
      </c>
      <c r="U117" s="18">
        <v>6197.43797</v>
      </c>
      <c r="V117" s="27" t="s">
        <v>2534</v>
      </c>
      <c r="W117" s="27" t="s">
        <v>221</v>
      </c>
      <c r="X117" s="1" t="s">
        <v>1268</v>
      </c>
      <c r="Y117" s="19"/>
      <c r="Z117" s="19"/>
      <c r="AA117" s="19"/>
    </row>
    <row r="118" spans="1:27" s="1" customFormat="1" x14ac:dyDescent="0.2">
      <c r="A118" s="1">
        <v>170</v>
      </c>
      <c r="C118" s="1" t="s">
        <v>2664</v>
      </c>
      <c r="D118" s="1">
        <v>512531203</v>
      </c>
      <c r="E118" s="1" t="s">
        <v>433</v>
      </c>
      <c r="F118" s="1" t="s">
        <v>2665</v>
      </c>
      <c r="G118" s="19" t="s">
        <v>2666</v>
      </c>
      <c r="H118" s="1" t="s">
        <v>435</v>
      </c>
      <c r="I118" s="1" t="s">
        <v>2331</v>
      </c>
      <c r="J118" s="1" t="s">
        <v>70</v>
      </c>
      <c r="K118" s="1" t="s">
        <v>70</v>
      </c>
      <c r="L118" s="1" t="s">
        <v>437</v>
      </c>
      <c r="M118" s="1" t="s">
        <v>246</v>
      </c>
      <c r="N118" s="1" t="s">
        <v>483</v>
      </c>
      <c r="O118" s="1" t="s">
        <v>71</v>
      </c>
      <c r="P118" s="19" t="s">
        <v>74</v>
      </c>
      <c r="Q118" s="18">
        <v>148611.783</v>
      </c>
      <c r="R118" s="37">
        <v>1</v>
      </c>
      <c r="S118" s="17">
        <v>3629</v>
      </c>
      <c r="T118" s="17">
        <v>0</v>
      </c>
      <c r="U118" s="18">
        <v>5393.1216000000004</v>
      </c>
      <c r="V118" s="27" t="s">
        <v>1717</v>
      </c>
      <c r="W118" s="27" t="s">
        <v>2095</v>
      </c>
      <c r="X118" s="1" t="s">
        <v>94</v>
      </c>
      <c r="Y118" s="19"/>
      <c r="Z118" s="19"/>
      <c r="AA118" s="19"/>
    </row>
    <row r="119" spans="1:27" s="1" customFormat="1" x14ac:dyDescent="0.2">
      <c r="A119" s="1">
        <v>170</v>
      </c>
      <c r="C119" s="1" t="s">
        <v>1670</v>
      </c>
      <c r="D119" s="1">
        <v>520039959</v>
      </c>
      <c r="E119" s="1" t="s">
        <v>433</v>
      </c>
      <c r="F119" s="1" t="s">
        <v>1670</v>
      </c>
      <c r="G119" s="19" t="s">
        <v>2667</v>
      </c>
      <c r="H119" s="1" t="s">
        <v>435</v>
      </c>
      <c r="I119" s="1" t="s">
        <v>2331</v>
      </c>
      <c r="J119" s="1" t="s">
        <v>70</v>
      </c>
      <c r="K119" s="1" t="s">
        <v>70</v>
      </c>
      <c r="L119" s="1" t="s">
        <v>437</v>
      </c>
      <c r="M119" s="1" t="s">
        <v>246</v>
      </c>
      <c r="N119" s="1" t="s">
        <v>483</v>
      </c>
      <c r="O119" s="1" t="s">
        <v>71</v>
      </c>
      <c r="P119" s="19" t="s">
        <v>74</v>
      </c>
      <c r="Q119" s="18">
        <v>1921.835</v>
      </c>
      <c r="R119" s="37">
        <v>1</v>
      </c>
      <c r="S119" s="17">
        <v>6521</v>
      </c>
      <c r="T119" s="17">
        <v>0</v>
      </c>
      <c r="U119" s="18">
        <v>125.32283</v>
      </c>
      <c r="V119" s="27" t="s">
        <v>315</v>
      </c>
      <c r="W119" s="27" t="s">
        <v>116</v>
      </c>
      <c r="X119" s="1" t="s">
        <v>97</v>
      </c>
      <c r="Y119" s="19"/>
      <c r="Z119" s="19"/>
      <c r="AA119" s="19"/>
    </row>
    <row r="120" spans="1:27" s="1" customFormat="1" x14ac:dyDescent="0.2">
      <c r="A120" s="1">
        <v>170</v>
      </c>
      <c r="C120" s="1" t="s">
        <v>2668</v>
      </c>
      <c r="D120" s="1">
        <v>510289564</v>
      </c>
      <c r="E120" s="1" t="s">
        <v>433</v>
      </c>
      <c r="F120" s="1" t="s">
        <v>2669</v>
      </c>
      <c r="G120" s="19" t="s">
        <v>2670</v>
      </c>
      <c r="H120" s="1" t="s">
        <v>435</v>
      </c>
      <c r="I120" s="1" t="s">
        <v>2331</v>
      </c>
      <c r="J120" s="1" t="s">
        <v>70</v>
      </c>
      <c r="K120" s="1" t="s">
        <v>70</v>
      </c>
      <c r="L120" s="1" t="s">
        <v>437</v>
      </c>
      <c r="M120" s="1" t="s">
        <v>246</v>
      </c>
      <c r="N120" s="1" t="s">
        <v>1477</v>
      </c>
      <c r="O120" s="1" t="s">
        <v>71</v>
      </c>
      <c r="P120" s="19" t="s">
        <v>74</v>
      </c>
      <c r="Q120" s="18">
        <v>397759.04300000001</v>
      </c>
      <c r="R120" s="37">
        <v>1</v>
      </c>
      <c r="S120" s="17">
        <v>643.9</v>
      </c>
      <c r="T120" s="17">
        <v>0</v>
      </c>
      <c r="U120" s="18">
        <v>2561.1704800000002</v>
      </c>
      <c r="V120" s="27" t="s">
        <v>2671</v>
      </c>
      <c r="W120" s="27" t="s">
        <v>87</v>
      </c>
      <c r="X120" s="1" t="s">
        <v>146</v>
      </c>
      <c r="Y120" s="19"/>
      <c r="Z120" s="19"/>
      <c r="AA120" s="19"/>
    </row>
    <row r="121" spans="1:27" s="1" customFormat="1" x14ac:dyDescent="0.2">
      <c r="A121" s="1">
        <v>170</v>
      </c>
      <c r="C121" s="1" t="s">
        <v>2672</v>
      </c>
      <c r="D121" s="1">
        <v>510490071</v>
      </c>
      <c r="E121" s="1" t="s">
        <v>433</v>
      </c>
      <c r="F121" s="1" t="s">
        <v>2673</v>
      </c>
      <c r="G121" s="19" t="s">
        <v>2674</v>
      </c>
      <c r="H121" s="1" t="s">
        <v>435</v>
      </c>
      <c r="I121" s="1" t="s">
        <v>2331</v>
      </c>
      <c r="J121" s="1" t="s">
        <v>70</v>
      </c>
      <c r="K121" s="1" t="s">
        <v>70</v>
      </c>
      <c r="L121" s="1" t="s">
        <v>437</v>
      </c>
      <c r="M121" s="1" t="s">
        <v>246</v>
      </c>
      <c r="N121" s="1" t="s">
        <v>616</v>
      </c>
      <c r="O121" s="1" t="s">
        <v>71</v>
      </c>
      <c r="P121" s="19" t="s">
        <v>74</v>
      </c>
      <c r="Q121" s="18">
        <v>368360.17099999997</v>
      </c>
      <c r="R121" s="37">
        <v>1</v>
      </c>
      <c r="S121" s="17">
        <v>427.4</v>
      </c>
      <c r="T121" s="17">
        <v>0</v>
      </c>
      <c r="U121" s="18">
        <v>1574.3713700000001</v>
      </c>
      <c r="V121" s="27" t="s">
        <v>2675</v>
      </c>
      <c r="W121" s="27" t="s">
        <v>134</v>
      </c>
      <c r="X121" s="1" t="s">
        <v>151</v>
      </c>
      <c r="Y121" s="19"/>
      <c r="Z121" s="19"/>
      <c r="AA121" s="19"/>
    </row>
    <row r="122" spans="1:27" s="1" customFormat="1" x14ac:dyDescent="0.2">
      <c r="A122" s="1">
        <v>170</v>
      </c>
      <c r="C122" s="1" t="s">
        <v>2676</v>
      </c>
      <c r="D122" s="1">
        <v>515818524</v>
      </c>
      <c r="E122" s="1" t="s">
        <v>433</v>
      </c>
      <c r="F122" s="1" t="s">
        <v>2677</v>
      </c>
      <c r="G122" s="19" t="s">
        <v>2678</v>
      </c>
      <c r="H122" s="1" t="s">
        <v>435</v>
      </c>
      <c r="I122" s="1" t="s">
        <v>2331</v>
      </c>
      <c r="J122" s="1" t="s">
        <v>70</v>
      </c>
      <c r="K122" s="1" t="s">
        <v>70</v>
      </c>
      <c r="L122" s="1" t="s">
        <v>437</v>
      </c>
      <c r="M122" s="1" t="s">
        <v>246</v>
      </c>
      <c r="N122" s="1" t="s">
        <v>1364</v>
      </c>
      <c r="O122" s="1" t="s">
        <v>71</v>
      </c>
      <c r="P122" s="19" t="s">
        <v>74</v>
      </c>
      <c r="Q122" s="18">
        <v>117867.14599999999</v>
      </c>
      <c r="R122" s="37">
        <v>1</v>
      </c>
      <c r="S122" s="17">
        <v>1772</v>
      </c>
      <c r="T122" s="17">
        <v>0</v>
      </c>
      <c r="U122" s="18">
        <v>2088.60583</v>
      </c>
      <c r="V122" s="27" t="s">
        <v>2679</v>
      </c>
      <c r="W122" s="27" t="s">
        <v>1268</v>
      </c>
      <c r="X122" s="1" t="s">
        <v>167</v>
      </c>
      <c r="Y122" s="19"/>
      <c r="Z122" s="19"/>
      <c r="AA122" s="19"/>
    </row>
    <row r="123" spans="1:27" s="1" customFormat="1" x14ac:dyDescent="0.2">
      <c r="A123" s="1">
        <v>170</v>
      </c>
      <c r="C123" s="1" t="s">
        <v>886</v>
      </c>
      <c r="D123" s="1">
        <v>516117181</v>
      </c>
      <c r="E123" s="1" t="s">
        <v>433</v>
      </c>
      <c r="F123" s="1" t="s">
        <v>4819</v>
      </c>
      <c r="G123" s="19" t="s">
        <v>2680</v>
      </c>
      <c r="H123" s="1" t="s">
        <v>435</v>
      </c>
      <c r="I123" s="1" t="s">
        <v>2331</v>
      </c>
      <c r="J123" s="1" t="s">
        <v>70</v>
      </c>
      <c r="K123" s="1" t="s">
        <v>70</v>
      </c>
      <c r="L123" s="1" t="s">
        <v>437</v>
      </c>
      <c r="M123" s="1" t="s">
        <v>246</v>
      </c>
      <c r="N123" s="1" t="s">
        <v>438</v>
      </c>
      <c r="O123" s="1" t="s">
        <v>71</v>
      </c>
      <c r="P123" s="19" t="s">
        <v>74</v>
      </c>
      <c r="Q123" s="18">
        <v>1294637.469</v>
      </c>
      <c r="R123" s="37">
        <v>1</v>
      </c>
      <c r="S123" s="17">
        <v>382</v>
      </c>
      <c r="T123" s="17">
        <v>0</v>
      </c>
      <c r="U123" s="18">
        <v>4945.5151299999998</v>
      </c>
      <c r="V123" s="27" t="s">
        <v>2681</v>
      </c>
      <c r="W123" s="27" t="s">
        <v>2682</v>
      </c>
      <c r="X123" s="1" t="s">
        <v>115</v>
      </c>
      <c r="Y123" s="19"/>
      <c r="Z123" s="19"/>
      <c r="AA123" s="19"/>
    </row>
    <row r="124" spans="1:27" s="1" customFormat="1" x14ac:dyDescent="0.2">
      <c r="A124" s="1">
        <v>170</v>
      </c>
      <c r="C124" s="1" t="s">
        <v>2683</v>
      </c>
      <c r="D124" s="1">
        <v>520043878</v>
      </c>
      <c r="E124" s="1" t="s">
        <v>433</v>
      </c>
      <c r="F124" s="1" t="s">
        <v>2684</v>
      </c>
      <c r="G124" s="19" t="s">
        <v>2685</v>
      </c>
      <c r="H124" s="1" t="s">
        <v>435</v>
      </c>
      <c r="I124" s="1" t="s">
        <v>2331</v>
      </c>
      <c r="J124" s="1" t="s">
        <v>70</v>
      </c>
      <c r="K124" s="1" t="s">
        <v>70</v>
      </c>
      <c r="L124" s="1" t="s">
        <v>437</v>
      </c>
      <c r="M124" s="1" t="s">
        <v>246</v>
      </c>
      <c r="N124" s="1" t="s">
        <v>549</v>
      </c>
      <c r="O124" s="1" t="s">
        <v>71</v>
      </c>
      <c r="P124" s="19" t="s">
        <v>74</v>
      </c>
      <c r="Q124" s="18">
        <v>89657.2</v>
      </c>
      <c r="R124" s="37">
        <v>1</v>
      </c>
      <c r="S124" s="17">
        <v>11450</v>
      </c>
      <c r="T124" s="17">
        <v>0</v>
      </c>
      <c r="U124" s="18">
        <v>10265.74941</v>
      </c>
      <c r="V124" s="27" t="s">
        <v>1495</v>
      </c>
      <c r="W124" s="27" t="s">
        <v>1127</v>
      </c>
      <c r="X124" s="1" t="s">
        <v>2639</v>
      </c>
      <c r="Y124" s="19"/>
      <c r="Z124" s="19"/>
      <c r="AA124" s="19"/>
    </row>
    <row r="125" spans="1:27" s="1" customFormat="1" x14ac:dyDescent="0.2">
      <c r="A125" s="1">
        <v>170</v>
      </c>
      <c r="C125" s="1" t="s">
        <v>2686</v>
      </c>
      <c r="D125" s="1">
        <v>514347160</v>
      </c>
      <c r="E125" s="1" t="s">
        <v>433</v>
      </c>
      <c r="F125" s="1" t="s">
        <v>2687</v>
      </c>
      <c r="G125" s="19" t="s">
        <v>2688</v>
      </c>
      <c r="H125" s="1" t="s">
        <v>435</v>
      </c>
      <c r="I125" s="1" t="s">
        <v>2331</v>
      </c>
      <c r="J125" s="1" t="s">
        <v>70</v>
      </c>
      <c r="K125" s="1" t="s">
        <v>70</v>
      </c>
      <c r="L125" s="1" t="s">
        <v>437</v>
      </c>
      <c r="M125" s="1" t="s">
        <v>246</v>
      </c>
      <c r="N125" s="1" t="s">
        <v>2689</v>
      </c>
      <c r="O125" s="1" t="s">
        <v>71</v>
      </c>
      <c r="P125" s="19" t="s">
        <v>74</v>
      </c>
      <c r="Q125" s="18">
        <v>85646.542000000001</v>
      </c>
      <c r="R125" s="37">
        <v>1</v>
      </c>
      <c r="S125" s="17">
        <v>8</v>
      </c>
      <c r="T125" s="17">
        <v>0</v>
      </c>
      <c r="U125" s="18">
        <v>6.8517200000000003</v>
      </c>
      <c r="V125" s="27" t="s">
        <v>1282</v>
      </c>
      <c r="W125" s="27" t="s">
        <v>104</v>
      </c>
      <c r="X125" s="1" t="s">
        <v>104</v>
      </c>
      <c r="Y125" s="19"/>
      <c r="Z125" s="19"/>
      <c r="AA125" s="19"/>
    </row>
    <row r="126" spans="1:27" s="1" customFormat="1" x14ac:dyDescent="0.2">
      <c r="A126" s="1">
        <v>170</v>
      </c>
      <c r="C126" s="1" t="s">
        <v>1663</v>
      </c>
      <c r="D126" s="1">
        <v>512764408</v>
      </c>
      <c r="E126" s="1" t="s">
        <v>433</v>
      </c>
      <c r="F126" s="1" t="s">
        <v>4820</v>
      </c>
      <c r="G126" s="19" t="s">
        <v>2690</v>
      </c>
      <c r="H126" s="1" t="s">
        <v>435</v>
      </c>
      <c r="I126" s="1" t="s">
        <v>2331</v>
      </c>
      <c r="J126" s="1" t="s">
        <v>70</v>
      </c>
      <c r="K126" s="1" t="s">
        <v>70</v>
      </c>
      <c r="L126" s="1" t="s">
        <v>437</v>
      </c>
      <c r="M126" s="1" t="s">
        <v>246</v>
      </c>
      <c r="N126" s="1" t="s">
        <v>843</v>
      </c>
      <c r="O126" s="1" t="s">
        <v>71</v>
      </c>
      <c r="P126" s="19" t="s">
        <v>74</v>
      </c>
      <c r="Q126" s="18">
        <v>494651.76400000002</v>
      </c>
      <c r="R126" s="37">
        <v>1</v>
      </c>
      <c r="S126" s="17">
        <v>1700</v>
      </c>
      <c r="T126" s="17">
        <v>0</v>
      </c>
      <c r="U126" s="18">
        <v>8409.0799900000002</v>
      </c>
      <c r="V126" s="27" t="s">
        <v>2691</v>
      </c>
      <c r="W126" s="27" t="s">
        <v>1334</v>
      </c>
      <c r="X126" s="1" t="s">
        <v>501</v>
      </c>
      <c r="Y126" s="19"/>
      <c r="Z126" s="19"/>
      <c r="AA126" s="19"/>
    </row>
    <row r="127" spans="1:27" s="1" customFormat="1" x14ac:dyDescent="0.2">
      <c r="A127" s="1">
        <v>170</v>
      </c>
      <c r="C127" s="1" t="s">
        <v>2692</v>
      </c>
      <c r="D127" s="1">
        <v>515983476</v>
      </c>
      <c r="E127" s="1" t="s">
        <v>433</v>
      </c>
      <c r="F127" s="1" t="s">
        <v>4821</v>
      </c>
      <c r="G127" s="19" t="s">
        <v>2693</v>
      </c>
      <c r="H127" s="1" t="s">
        <v>435</v>
      </c>
      <c r="I127" s="1" t="s">
        <v>2331</v>
      </c>
      <c r="J127" s="1" t="s">
        <v>70</v>
      </c>
      <c r="K127" s="1" t="s">
        <v>70</v>
      </c>
      <c r="L127" s="1" t="s">
        <v>437</v>
      </c>
      <c r="M127" s="1" t="s">
        <v>246</v>
      </c>
      <c r="N127" s="1" t="s">
        <v>464</v>
      </c>
      <c r="O127" s="1" t="s">
        <v>71</v>
      </c>
      <c r="P127" s="19" t="s">
        <v>74</v>
      </c>
      <c r="Q127" s="18">
        <v>1184170.1100000001</v>
      </c>
      <c r="R127" s="37">
        <v>1</v>
      </c>
      <c r="S127" s="17">
        <v>685</v>
      </c>
      <c r="T127" s="17">
        <v>0</v>
      </c>
      <c r="U127" s="18">
        <v>8111.5652499999997</v>
      </c>
      <c r="V127" s="27" t="s">
        <v>2694</v>
      </c>
      <c r="W127" s="27" t="s">
        <v>1439</v>
      </c>
      <c r="X127" s="1" t="s">
        <v>328</v>
      </c>
      <c r="Y127" s="19"/>
      <c r="Z127" s="19"/>
      <c r="AA127" s="19"/>
    </row>
    <row r="128" spans="1:27" s="1" customFormat="1" x14ac:dyDescent="0.2">
      <c r="A128" s="1">
        <v>170</v>
      </c>
      <c r="C128" s="1" t="s">
        <v>2695</v>
      </c>
      <c r="D128" s="1">
        <v>513764399</v>
      </c>
      <c r="E128" s="1" t="s">
        <v>433</v>
      </c>
      <c r="F128" s="1" t="s">
        <v>4822</v>
      </c>
      <c r="G128" s="19" t="s">
        <v>2696</v>
      </c>
      <c r="H128" s="1" t="s">
        <v>435</v>
      </c>
      <c r="I128" s="1" t="s">
        <v>2331</v>
      </c>
      <c r="J128" s="1" t="s">
        <v>70</v>
      </c>
      <c r="K128" s="1" t="s">
        <v>70</v>
      </c>
      <c r="L128" s="1" t="s">
        <v>437</v>
      </c>
      <c r="M128" s="1" t="s">
        <v>246</v>
      </c>
      <c r="N128" s="1" t="s">
        <v>616</v>
      </c>
      <c r="O128" s="1" t="s">
        <v>71</v>
      </c>
      <c r="P128" s="19" t="s">
        <v>74</v>
      </c>
      <c r="Q128" s="18">
        <v>173164.05100000001</v>
      </c>
      <c r="R128" s="37">
        <v>1</v>
      </c>
      <c r="S128" s="17">
        <v>2073</v>
      </c>
      <c r="T128" s="17">
        <v>0</v>
      </c>
      <c r="U128" s="18">
        <v>3589.6907799999999</v>
      </c>
      <c r="V128" s="27" t="s">
        <v>2697</v>
      </c>
      <c r="W128" s="27" t="s">
        <v>1371</v>
      </c>
      <c r="X128" s="1" t="s">
        <v>76</v>
      </c>
      <c r="Y128" s="19"/>
      <c r="Z128" s="19"/>
      <c r="AA128" s="19"/>
    </row>
    <row r="129" spans="1:27" s="1" customFormat="1" x14ac:dyDescent="0.2">
      <c r="A129" s="1">
        <v>170</v>
      </c>
      <c r="C129" s="1" t="s">
        <v>2698</v>
      </c>
      <c r="D129" s="1">
        <v>514034123</v>
      </c>
      <c r="E129" s="1" t="s">
        <v>433</v>
      </c>
      <c r="F129" s="1" t="s">
        <v>4823</v>
      </c>
      <c r="G129" s="19" t="s">
        <v>2699</v>
      </c>
      <c r="H129" s="1" t="s">
        <v>435</v>
      </c>
      <c r="I129" s="1" t="s">
        <v>2331</v>
      </c>
      <c r="J129" s="1" t="s">
        <v>70</v>
      </c>
      <c r="K129" s="1" t="s">
        <v>70</v>
      </c>
      <c r="L129" s="1" t="s">
        <v>437</v>
      </c>
      <c r="M129" s="1" t="s">
        <v>246</v>
      </c>
      <c r="N129" s="1" t="s">
        <v>2700</v>
      </c>
      <c r="O129" s="1" t="s">
        <v>71</v>
      </c>
      <c r="P129" s="19" t="s">
        <v>74</v>
      </c>
      <c r="Q129" s="18">
        <v>421320.467</v>
      </c>
      <c r="R129" s="37">
        <v>1</v>
      </c>
      <c r="S129" s="17">
        <v>20.9</v>
      </c>
      <c r="T129" s="17">
        <v>0</v>
      </c>
      <c r="U129" s="18">
        <v>88.055980000000005</v>
      </c>
      <c r="V129" s="27" t="s">
        <v>2701</v>
      </c>
      <c r="W129" s="27" t="s">
        <v>111</v>
      </c>
      <c r="X129" s="1" t="s">
        <v>97</v>
      </c>
      <c r="Y129" s="19"/>
      <c r="Z129" s="19"/>
      <c r="AA129" s="19"/>
    </row>
    <row r="130" spans="1:27" s="1" customFormat="1" x14ac:dyDescent="0.2">
      <c r="A130" s="1">
        <v>170</v>
      </c>
      <c r="C130" s="1" t="s">
        <v>2702</v>
      </c>
      <c r="D130" s="1">
        <v>514068980</v>
      </c>
      <c r="E130" s="1" t="s">
        <v>433</v>
      </c>
      <c r="F130" s="1" t="s">
        <v>2703</v>
      </c>
      <c r="G130" s="19" t="s">
        <v>2704</v>
      </c>
      <c r="H130" s="1" t="s">
        <v>435</v>
      </c>
      <c r="I130" s="1" t="s">
        <v>2331</v>
      </c>
      <c r="J130" s="1" t="s">
        <v>70</v>
      </c>
      <c r="K130" s="1" t="s">
        <v>70</v>
      </c>
      <c r="L130" s="1" t="s">
        <v>437</v>
      </c>
      <c r="M130" s="1" t="s">
        <v>246</v>
      </c>
      <c r="N130" s="1" t="s">
        <v>1477</v>
      </c>
      <c r="O130" s="1" t="s">
        <v>71</v>
      </c>
      <c r="P130" s="19" t="s">
        <v>74</v>
      </c>
      <c r="Q130" s="18">
        <v>18991.793000000001</v>
      </c>
      <c r="R130" s="37">
        <v>1</v>
      </c>
      <c r="S130" s="17">
        <v>4115</v>
      </c>
      <c r="T130" s="17">
        <v>0</v>
      </c>
      <c r="U130" s="18">
        <v>781.51229999999998</v>
      </c>
      <c r="V130" s="27" t="s">
        <v>623</v>
      </c>
      <c r="W130" s="27" t="s">
        <v>859</v>
      </c>
      <c r="X130" s="1" t="s">
        <v>88</v>
      </c>
      <c r="Y130" s="19"/>
      <c r="Z130" s="19"/>
      <c r="AA130" s="19"/>
    </row>
    <row r="131" spans="1:27" s="1" customFormat="1" x14ac:dyDescent="0.2">
      <c r="A131" s="1">
        <v>170</v>
      </c>
      <c r="C131" s="1" t="s">
        <v>656</v>
      </c>
      <c r="D131" s="1">
        <v>520035171</v>
      </c>
      <c r="E131" s="1" t="s">
        <v>433</v>
      </c>
      <c r="F131" s="1" t="s">
        <v>4824</v>
      </c>
      <c r="G131" s="19" t="s">
        <v>2705</v>
      </c>
      <c r="H131" s="1" t="s">
        <v>435</v>
      </c>
      <c r="I131" s="1" t="s">
        <v>2331</v>
      </c>
      <c r="J131" s="1" t="s">
        <v>70</v>
      </c>
      <c r="K131" s="1" t="s">
        <v>70</v>
      </c>
      <c r="L131" s="1" t="s">
        <v>437</v>
      </c>
      <c r="M131" s="1" t="s">
        <v>246</v>
      </c>
      <c r="N131" s="1" t="s">
        <v>497</v>
      </c>
      <c r="O131" s="1" t="s">
        <v>71</v>
      </c>
      <c r="P131" s="19" t="s">
        <v>74</v>
      </c>
      <c r="Q131" s="18">
        <v>1561183.9380000001</v>
      </c>
      <c r="R131" s="37">
        <v>1</v>
      </c>
      <c r="S131" s="17">
        <v>446.7</v>
      </c>
      <c r="T131" s="17">
        <v>0</v>
      </c>
      <c r="U131" s="18">
        <v>6973.8086499999999</v>
      </c>
      <c r="V131" s="27" t="s">
        <v>2706</v>
      </c>
      <c r="W131" s="27" t="s">
        <v>667</v>
      </c>
      <c r="X131" s="1" t="s">
        <v>1301</v>
      </c>
      <c r="Y131" s="19"/>
      <c r="Z131" s="19"/>
      <c r="AA131" s="19"/>
    </row>
    <row r="132" spans="1:27" s="1" customFormat="1" x14ac:dyDescent="0.2">
      <c r="A132" s="1">
        <v>170</v>
      </c>
      <c r="C132" s="1" t="s">
        <v>2707</v>
      </c>
      <c r="D132" s="1">
        <v>511605719</v>
      </c>
      <c r="E132" s="1" t="s">
        <v>433</v>
      </c>
      <c r="F132" s="1" t="s">
        <v>2708</v>
      </c>
      <c r="G132" s="19" t="s">
        <v>2709</v>
      </c>
      <c r="H132" s="1" t="s">
        <v>435</v>
      </c>
      <c r="I132" s="1" t="s">
        <v>2331</v>
      </c>
      <c r="J132" s="1" t="s">
        <v>70</v>
      </c>
      <c r="K132" s="1" t="s">
        <v>70</v>
      </c>
      <c r="L132" s="1" t="s">
        <v>437</v>
      </c>
      <c r="M132" s="1" t="s">
        <v>246</v>
      </c>
      <c r="N132" s="1" t="s">
        <v>438</v>
      </c>
      <c r="O132" s="1" t="s">
        <v>71</v>
      </c>
      <c r="P132" s="19" t="s">
        <v>74</v>
      </c>
      <c r="Q132" s="18">
        <v>364345.17300000001</v>
      </c>
      <c r="R132" s="37">
        <v>1</v>
      </c>
      <c r="S132" s="17">
        <v>1373</v>
      </c>
      <c r="T132" s="17">
        <v>0</v>
      </c>
      <c r="U132" s="18">
        <v>5002.4592199999997</v>
      </c>
      <c r="V132" s="27" t="s">
        <v>2357</v>
      </c>
      <c r="W132" s="27" t="s">
        <v>337</v>
      </c>
      <c r="X132" s="1" t="s">
        <v>278</v>
      </c>
      <c r="Y132" s="19"/>
      <c r="Z132" s="19"/>
      <c r="AA132" s="19"/>
    </row>
    <row r="133" spans="1:27" s="1" customFormat="1" x14ac:dyDescent="0.2">
      <c r="A133" s="1">
        <v>170</v>
      </c>
      <c r="C133" s="1" t="s">
        <v>1712</v>
      </c>
      <c r="D133" s="1">
        <v>520039868</v>
      </c>
      <c r="E133" s="1" t="s">
        <v>433</v>
      </c>
      <c r="F133" s="1" t="s">
        <v>4825</v>
      </c>
      <c r="G133" s="19" t="s">
        <v>2710</v>
      </c>
      <c r="H133" s="1" t="s">
        <v>435</v>
      </c>
      <c r="I133" s="1" t="s">
        <v>2331</v>
      </c>
      <c r="J133" s="1" t="s">
        <v>70</v>
      </c>
      <c r="K133" s="1" t="s">
        <v>70</v>
      </c>
      <c r="L133" s="1" t="s">
        <v>437</v>
      </c>
      <c r="M133" s="1" t="s">
        <v>246</v>
      </c>
      <c r="N133" s="1" t="s">
        <v>832</v>
      </c>
      <c r="O133" s="1" t="s">
        <v>71</v>
      </c>
      <c r="P133" s="19" t="s">
        <v>74</v>
      </c>
      <c r="Q133" s="18">
        <v>43290.154999999999</v>
      </c>
      <c r="R133" s="37">
        <v>1</v>
      </c>
      <c r="S133" s="17">
        <v>5556</v>
      </c>
      <c r="T133" s="17">
        <v>0</v>
      </c>
      <c r="U133" s="18">
        <v>2405.2010300000002</v>
      </c>
      <c r="V133" s="27" t="s">
        <v>133</v>
      </c>
      <c r="W133" s="27" t="s">
        <v>2059</v>
      </c>
      <c r="X133" s="1" t="s">
        <v>150</v>
      </c>
      <c r="Y133" s="19"/>
      <c r="Z133" s="19"/>
      <c r="AA133" s="19"/>
    </row>
    <row r="134" spans="1:27" s="1" customFormat="1" x14ac:dyDescent="0.2">
      <c r="A134" s="1">
        <v>170</v>
      </c>
      <c r="C134" s="1" t="s">
        <v>2711</v>
      </c>
      <c r="D134" s="1">
        <v>510291750</v>
      </c>
      <c r="E134" s="1" t="s">
        <v>433</v>
      </c>
      <c r="F134" s="1" t="s">
        <v>2712</v>
      </c>
      <c r="G134" s="19" t="s">
        <v>2713</v>
      </c>
      <c r="H134" s="1" t="s">
        <v>435</v>
      </c>
      <c r="I134" s="1" t="s">
        <v>2331</v>
      </c>
      <c r="J134" s="1" t="s">
        <v>70</v>
      </c>
      <c r="K134" s="1" t="s">
        <v>70</v>
      </c>
      <c r="L134" s="1" t="s">
        <v>437</v>
      </c>
      <c r="M134" s="1" t="s">
        <v>246</v>
      </c>
      <c r="N134" s="1" t="s">
        <v>616</v>
      </c>
      <c r="O134" s="1" t="s">
        <v>71</v>
      </c>
      <c r="P134" s="19" t="s">
        <v>74</v>
      </c>
      <c r="Q134" s="18">
        <v>1006710.829</v>
      </c>
      <c r="R134" s="37">
        <v>1</v>
      </c>
      <c r="S134" s="17">
        <v>203</v>
      </c>
      <c r="T134" s="17">
        <v>0</v>
      </c>
      <c r="U134" s="18">
        <v>2043.6229800000001</v>
      </c>
      <c r="V134" s="27" t="s">
        <v>131</v>
      </c>
      <c r="W134" s="27" t="s">
        <v>80</v>
      </c>
      <c r="X134" s="1" t="s">
        <v>137</v>
      </c>
      <c r="Y134" s="19"/>
      <c r="Z134" s="19"/>
      <c r="AA134" s="19"/>
    </row>
    <row r="135" spans="1:27" s="1" customFormat="1" x14ac:dyDescent="0.2">
      <c r="A135" s="1">
        <v>170</v>
      </c>
      <c r="C135" s="1" t="s">
        <v>2714</v>
      </c>
      <c r="D135" s="1">
        <v>516537560</v>
      </c>
      <c r="E135" s="1" t="s">
        <v>433</v>
      </c>
      <c r="F135" s="1" t="s">
        <v>2715</v>
      </c>
      <c r="G135" s="19" t="s">
        <v>2716</v>
      </c>
      <c r="H135" s="1" t="s">
        <v>435</v>
      </c>
      <c r="I135" s="1" t="s">
        <v>2331</v>
      </c>
      <c r="J135" s="1" t="s">
        <v>70</v>
      </c>
      <c r="K135" s="1" t="s">
        <v>70</v>
      </c>
      <c r="L135" s="1" t="s">
        <v>437</v>
      </c>
      <c r="M135" s="1" t="s">
        <v>246</v>
      </c>
      <c r="N135" s="1" t="s">
        <v>832</v>
      </c>
      <c r="O135" s="1" t="s">
        <v>71</v>
      </c>
      <c r="P135" s="19" t="s">
        <v>74</v>
      </c>
      <c r="Q135" s="18">
        <v>461867.04300000001</v>
      </c>
      <c r="R135" s="37">
        <v>1</v>
      </c>
      <c r="S135" s="17">
        <v>1193</v>
      </c>
      <c r="T135" s="17">
        <v>0</v>
      </c>
      <c r="U135" s="18">
        <v>5510.0738300000003</v>
      </c>
      <c r="V135" s="27" t="s">
        <v>128</v>
      </c>
      <c r="W135" s="27" t="s">
        <v>444</v>
      </c>
      <c r="X135" s="1" t="s">
        <v>255</v>
      </c>
      <c r="Y135" s="19"/>
      <c r="Z135" s="19"/>
      <c r="AA135" s="19"/>
    </row>
    <row r="136" spans="1:27" s="1" customFormat="1" x14ac:dyDescent="0.2">
      <c r="A136" s="1">
        <v>170</v>
      </c>
      <c r="C136" s="1" t="s">
        <v>2711</v>
      </c>
      <c r="D136" s="1">
        <v>510291750</v>
      </c>
      <c r="E136" s="1" t="s">
        <v>433</v>
      </c>
      <c r="F136" s="1" t="s">
        <v>4826</v>
      </c>
      <c r="G136" s="19" t="s">
        <v>2713</v>
      </c>
      <c r="H136" s="1" t="s">
        <v>435</v>
      </c>
      <c r="I136" s="1" t="s">
        <v>2331</v>
      </c>
      <c r="J136" s="1" t="s">
        <v>70</v>
      </c>
      <c r="K136" s="1" t="s">
        <v>70</v>
      </c>
      <c r="L136" s="1" t="s">
        <v>1109</v>
      </c>
      <c r="M136" s="1" t="s">
        <v>246</v>
      </c>
      <c r="N136" s="1" t="s">
        <v>616</v>
      </c>
      <c r="O136" s="1" t="s">
        <v>71</v>
      </c>
      <c r="P136" s="19" t="s">
        <v>74</v>
      </c>
      <c r="Q136" s="18">
        <v>882884.55500000005</v>
      </c>
      <c r="R136" s="37">
        <v>1</v>
      </c>
      <c r="S136" s="17">
        <v>202.66759999999999</v>
      </c>
      <c r="T136" s="17">
        <v>0</v>
      </c>
      <c r="U136" s="18">
        <v>1789.3209400000001</v>
      </c>
      <c r="V136" s="27" t="s">
        <v>1004</v>
      </c>
      <c r="W136" s="27" t="s">
        <v>612</v>
      </c>
      <c r="X136" s="1" t="s">
        <v>113</v>
      </c>
      <c r="Y136" s="19"/>
      <c r="Z136" s="19"/>
      <c r="AA136" s="19"/>
    </row>
    <row r="137" spans="1:27" s="1" customFormat="1" x14ac:dyDescent="0.2">
      <c r="A137" s="1">
        <v>170</v>
      </c>
      <c r="C137" s="1" t="s">
        <v>1696</v>
      </c>
      <c r="D137" s="1">
        <v>520033309</v>
      </c>
      <c r="E137" s="1" t="s">
        <v>433</v>
      </c>
      <c r="F137" s="1" t="s">
        <v>4827</v>
      </c>
      <c r="G137" s="19" t="s">
        <v>2717</v>
      </c>
      <c r="H137" s="1" t="s">
        <v>435</v>
      </c>
      <c r="I137" s="1" t="s">
        <v>2331</v>
      </c>
      <c r="J137" s="1" t="s">
        <v>70</v>
      </c>
      <c r="K137" s="1" t="s">
        <v>70</v>
      </c>
      <c r="L137" s="1" t="s">
        <v>437</v>
      </c>
      <c r="M137" s="1" t="s">
        <v>246</v>
      </c>
      <c r="N137" s="1" t="s">
        <v>483</v>
      </c>
      <c r="O137" s="1" t="s">
        <v>71</v>
      </c>
      <c r="P137" s="19" t="s">
        <v>74</v>
      </c>
      <c r="Q137" s="18">
        <v>19358.204000000002</v>
      </c>
      <c r="R137" s="37">
        <v>1</v>
      </c>
      <c r="S137" s="17">
        <v>1708</v>
      </c>
      <c r="T137" s="17">
        <v>0</v>
      </c>
      <c r="U137" s="18">
        <v>330.63812999999999</v>
      </c>
      <c r="V137" s="27" t="s">
        <v>157</v>
      </c>
      <c r="W137" s="27" t="s">
        <v>96</v>
      </c>
      <c r="X137" s="1" t="s">
        <v>111</v>
      </c>
      <c r="Y137" s="19"/>
      <c r="Z137" s="19"/>
      <c r="AA137" s="19"/>
    </row>
    <row r="138" spans="1:27" s="1" customFormat="1" x14ac:dyDescent="0.2">
      <c r="A138" s="1">
        <v>170</v>
      </c>
      <c r="C138" s="1" t="s">
        <v>2718</v>
      </c>
      <c r="D138" s="1">
        <v>510475312</v>
      </c>
      <c r="E138" s="1" t="s">
        <v>433</v>
      </c>
      <c r="F138" s="1" t="s">
        <v>2719</v>
      </c>
      <c r="G138" s="19" t="s">
        <v>2720</v>
      </c>
      <c r="H138" s="1" t="s">
        <v>435</v>
      </c>
      <c r="I138" s="1" t="s">
        <v>2331</v>
      </c>
      <c r="J138" s="1" t="s">
        <v>70</v>
      </c>
      <c r="K138" s="1" t="s">
        <v>70</v>
      </c>
      <c r="L138" s="1" t="s">
        <v>437</v>
      </c>
      <c r="M138" s="1" t="s">
        <v>246</v>
      </c>
      <c r="N138" s="1" t="s">
        <v>616</v>
      </c>
      <c r="O138" s="1" t="s">
        <v>71</v>
      </c>
      <c r="P138" s="19" t="s">
        <v>74</v>
      </c>
      <c r="Q138" s="18">
        <v>2805597.4559999998</v>
      </c>
      <c r="R138" s="37">
        <v>1</v>
      </c>
      <c r="S138" s="17">
        <v>159.30000000000001</v>
      </c>
      <c r="T138" s="17">
        <v>0</v>
      </c>
      <c r="U138" s="18">
        <v>4469.31675</v>
      </c>
      <c r="V138" s="27" t="s">
        <v>1299</v>
      </c>
      <c r="W138" s="27" t="s">
        <v>1017</v>
      </c>
      <c r="X138" s="1" t="s">
        <v>1076</v>
      </c>
      <c r="Y138" s="19"/>
      <c r="Z138" s="19"/>
      <c r="AA138" s="19"/>
    </row>
    <row r="139" spans="1:27" s="1" customFormat="1" x14ac:dyDescent="0.2">
      <c r="A139" s="1">
        <v>170</v>
      </c>
      <c r="C139" s="1" t="s">
        <v>981</v>
      </c>
      <c r="D139" s="1">
        <v>515846558</v>
      </c>
      <c r="E139" s="1" t="s">
        <v>433</v>
      </c>
      <c r="F139" s="1" t="s">
        <v>2721</v>
      </c>
      <c r="G139" s="19" t="s">
        <v>2722</v>
      </c>
      <c r="H139" s="1" t="s">
        <v>435</v>
      </c>
      <c r="I139" s="1" t="s">
        <v>2331</v>
      </c>
      <c r="J139" s="1" t="s">
        <v>70</v>
      </c>
      <c r="K139" s="1" t="s">
        <v>70</v>
      </c>
      <c r="L139" s="1" t="s">
        <v>437</v>
      </c>
      <c r="M139" s="1" t="s">
        <v>246</v>
      </c>
      <c r="N139" s="1" t="s">
        <v>464</v>
      </c>
      <c r="O139" s="1" t="s">
        <v>71</v>
      </c>
      <c r="P139" s="19" t="s">
        <v>74</v>
      </c>
      <c r="Q139" s="18">
        <v>7064475.6270000003</v>
      </c>
      <c r="R139" s="37">
        <v>1</v>
      </c>
      <c r="S139" s="17">
        <v>80.5</v>
      </c>
      <c r="T139" s="17">
        <v>0</v>
      </c>
      <c r="U139" s="18">
        <v>5686.9028799999996</v>
      </c>
      <c r="V139" s="27" t="s">
        <v>2723</v>
      </c>
      <c r="W139" s="27" t="s">
        <v>112</v>
      </c>
      <c r="X139" s="1" t="s">
        <v>326</v>
      </c>
      <c r="Y139" s="19"/>
      <c r="Z139" s="19"/>
      <c r="AA139" s="19"/>
    </row>
    <row r="140" spans="1:27" s="1" customFormat="1" x14ac:dyDescent="0.2">
      <c r="A140" s="1">
        <v>170</v>
      </c>
      <c r="C140" s="1" t="s">
        <v>2724</v>
      </c>
      <c r="D140" s="1">
        <v>510400740</v>
      </c>
      <c r="E140" s="1" t="s">
        <v>433</v>
      </c>
      <c r="F140" s="1" t="s">
        <v>2725</v>
      </c>
      <c r="G140" s="19" t="s">
        <v>2726</v>
      </c>
      <c r="H140" s="1" t="s">
        <v>435</v>
      </c>
      <c r="I140" s="1" t="s">
        <v>2331</v>
      </c>
      <c r="J140" s="1" t="s">
        <v>70</v>
      </c>
      <c r="K140" s="1" t="s">
        <v>70</v>
      </c>
      <c r="L140" s="1" t="s">
        <v>437</v>
      </c>
      <c r="M140" s="1" t="s">
        <v>246</v>
      </c>
      <c r="N140" s="1" t="s">
        <v>1401</v>
      </c>
      <c r="O140" s="1" t="s">
        <v>71</v>
      </c>
      <c r="P140" s="19" t="s">
        <v>74</v>
      </c>
      <c r="Q140" s="18">
        <v>172091.65900000001</v>
      </c>
      <c r="R140" s="37">
        <v>1</v>
      </c>
      <c r="S140" s="17">
        <v>4274</v>
      </c>
      <c r="T140" s="17">
        <v>0</v>
      </c>
      <c r="U140" s="18">
        <v>7355.1974799999998</v>
      </c>
      <c r="V140" s="27" t="s">
        <v>2727</v>
      </c>
      <c r="W140" s="27" t="s">
        <v>2616</v>
      </c>
      <c r="X140" s="1" t="s">
        <v>343</v>
      </c>
      <c r="Y140" s="19"/>
      <c r="Z140" s="19"/>
      <c r="AA140" s="19"/>
    </row>
    <row r="141" spans="1:27" s="1" customFormat="1" x14ac:dyDescent="0.2">
      <c r="A141" s="1">
        <v>170</v>
      </c>
      <c r="C141" s="1" t="s">
        <v>2728</v>
      </c>
      <c r="D141" s="1">
        <v>510119068</v>
      </c>
      <c r="E141" s="1" t="s">
        <v>433</v>
      </c>
      <c r="F141" s="1" t="s">
        <v>2729</v>
      </c>
      <c r="G141" s="19" t="s">
        <v>2730</v>
      </c>
      <c r="H141" s="1" t="s">
        <v>435</v>
      </c>
      <c r="I141" s="1" t="s">
        <v>2331</v>
      </c>
      <c r="J141" s="1" t="s">
        <v>70</v>
      </c>
      <c r="K141" s="1" t="s">
        <v>70</v>
      </c>
      <c r="L141" s="1" t="s">
        <v>437</v>
      </c>
      <c r="M141" s="1" t="s">
        <v>246</v>
      </c>
      <c r="N141" s="1" t="s">
        <v>2653</v>
      </c>
      <c r="O141" s="1" t="s">
        <v>71</v>
      </c>
      <c r="P141" s="19" t="s">
        <v>74</v>
      </c>
      <c r="Q141" s="18">
        <v>1248389.4140000001</v>
      </c>
      <c r="R141" s="37">
        <v>1</v>
      </c>
      <c r="S141" s="17">
        <v>147.6</v>
      </c>
      <c r="T141" s="17">
        <v>0</v>
      </c>
      <c r="U141" s="18">
        <v>1842.6227799999999</v>
      </c>
      <c r="V141" s="27" t="s">
        <v>2731</v>
      </c>
      <c r="W141" s="27" t="s">
        <v>255</v>
      </c>
      <c r="X141" s="1" t="s">
        <v>110</v>
      </c>
      <c r="Y141" s="19"/>
      <c r="Z141" s="19"/>
      <c r="AA141" s="19"/>
    </row>
    <row r="142" spans="1:27" s="1" customFormat="1" x14ac:dyDescent="0.2">
      <c r="A142" s="1">
        <v>170</v>
      </c>
      <c r="C142" s="1" t="s">
        <v>2732</v>
      </c>
      <c r="D142" s="1">
        <v>516854239</v>
      </c>
      <c r="E142" s="1" t="s">
        <v>433</v>
      </c>
      <c r="F142" s="1" t="s">
        <v>2733</v>
      </c>
      <c r="G142" s="19" t="s">
        <v>2734</v>
      </c>
      <c r="H142" s="1" t="s">
        <v>435</v>
      </c>
      <c r="I142" s="1" t="s">
        <v>2331</v>
      </c>
      <c r="J142" s="1" t="s">
        <v>70</v>
      </c>
      <c r="K142" s="1" t="s">
        <v>70</v>
      </c>
      <c r="L142" s="1" t="s">
        <v>437</v>
      </c>
      <c r="M142" s="1" t="s">
        <v>246</v>
      </c>
      <c r="N142" s="1" t="s">
        <v>2541</v>
      </c>
      <c r="O142" s="1" t="s">
        <v>71</v>
      </c>
      <c r="P142" s="19" t="s">
        <v>74</v>
      </c>
      <c r="Q142" s="18">
        <v>120248.68799999999</v>
      </c>
      <c r="R142" s="37">
        <v>1</v>
      </c>
      <c r="S142" s="17">
        <v>2143</v>
      </c>
      <c r="T142" s="17">
        <v>43.29</v>
      </c>
      <c r="U142" s="18">
        <v>2620.2189100000001</v>
      </c>
      <c r="V142" s="27" t="s">
        <v>491</v>
      </c>
      <c r="W142" s="27" t="s">
        <v>1467</v>
      </c>
      <c r="X142" s="1" t="s">
        <v>445</v>
      </c>
      <c r="Y142" s="19"/>
      <c r="Z142" s="19"/>
      <c r="AA142" s="19"/>
    </row>
    <row r="143" spans="1:27" s="1" customFormat="1" x14ac:dyDescent="0.2">
      <c r="A143" s="1">
        <v>170</v>
      </c>
      <c r="C143" s="1" t="s">
        <v>1670</v>
      </c>
      <c r="D143" s="1">
        <v>520039959</v>
      </c>
      <c r="E143" s="1" t="s">
        <v>433</v>
      </c>
      <c r="F143" s="1" t="s">
        <v>4828</v>
      </c>
      <c r="G143" s="19" t="s">
        <v>2667</v>
      </c>
      <c r="H143" s="1" t="s">
        <v>435</v>
      </c>
      <c r="I143" s="1" t="s">
        <v>2331</v>
      </c>
      <c r="J143" s="1" t="s">
        <v>70</v>
      </c>
      <c r="K143" s="1" t="s">
        <v>70</v>
      </c>
      <c r="L143" s="1" t="s">
        <v>1109</v>
      </c>
      <c r="M143" s="1" t="s">
        <v>246</v>
      </c>
      <c r="N143" s="1" t="s">
        <v>483</v>
      </c>
      <c r="O143" s="1" t="s">
        <v>71</v>
      </c>
      <c r="P143" s="19" t="s">
        <v>74</v>
      </c>
      <c r="Q143" s="18">
        <v>42875.124000000003</v>
      </c>
      <c r="R143" s="37">
        <v>1</v>
      </c>
      <c r="S143" s="17">
        <v>6236.6822000000002</v>
      </c>
      <c r="T143" s="17">
        <v>0</v>
      </c>
      <c r="U143" s="18">
        <v>2673.9852299999998</v>
      </c>
      <c r="V143" s="27" t="s">
        <v>2567</v>
      </c>
      <c r="W143" s="27" t="s">
        <v>1137</v>
      </c>
      <c r="X143" s="1" t="s">
        <v>445</v>
      </c>
      <c r="Y143" s="19"/>
      <c r="Z143" s="19"/>
      <c r="AA143" s="19"/>
    </row>
    <row r="144" spans="1:27" s="1" customFormat="1" x14ac:dyDescent="0.2">
      <c r="A144" s="1">
        <v>170</v>
      </c>
      <c r="C144" s="1" t="s">
        <v>1696</v>
      </c>
      <c r="D144" s="1">
        <v>520033309</v>
      </c>
      <c r="E144" s="1" t="s">
        <v>433</v>
      </c>
      <c r="F144" s="1" t="s">
        <v>4829</v>
      </c>
      <c r="G144" s="19" t="s">
        <v>2717</v>
      </c>
      <c r="H144" s="1" t="s">
        <v>435</v>
      </c>
      <c r="I144" s="1" t="s">
        <v>2331</v>
      </c>
      <c r="J144" s="1" t="s">
        <v>70</v>
      </c>
      <c r="K144" s="1" t="s">
        <v>70</v>
      </c>
      <c r="L144" s="1" t="s">
        <v>1109</v>
      </c>
      <c r="M144" s="1" t="s">
        <v>246</v>
      </c>
      <c r="N144" s="1" t="s">
        <v>483</v>
      </c>
      <c r="O144" s="1" t="s">
        <v>71</v>
      </c>
      <c r="P144" s="19" t="s">
        <v>74</v>
      </c>
      <c r="Q144" s="18">
        <v>257250.74400000001</v>
      </c>
      <c r="R144" s="37">
        <v>1</v>
      </c>
      <c r="S144" s="17">
        <v>1684.0658000000001</v>
      </c>
      <c r="T144" s="17">
        <v>0</v>
      </c>
      <c r="U144" s="18">
        <v>4332.2718100000002</v>
      </c>
      <c r="V144" s="27" t="s">
        <v>2735</v>
      </c>
      <c r="W144" s="27" t="s">
        <v>755</v>
      </c>
      <c r="X144" s="1" t="s">
        <v>183</v>
      </c>
      <c r="Y144" s="19"/>
      <c r="Z144" s="19"/>
      <c r="AA144" s="19"/>
    </row>
    <row r="145" spans="1:27" s="1" customFormat="1" x14ac:dyDescent="0.2">
      <c r="A145" s="1">
        <v>170</v>
      </c>
      <c r="C145" s="1" t="s">
        <v>2736</v>
      </c>
      <c r="D145" s="1">
        <v>520038936</v>
      </c>
      <c r="E145" s="1" t="s">
        <v>433</v>
      </c>
      <c r="F145" s="1" t="s">
        <v>4871</v>
      </c>
      <c r="G145" s="19" t="s">
        <v>2737</v>
      </c>
      <c r="H145" s="1" t="s">
        <v>435</v>
      </c>
      <c r="I145" s="1" t="s">
        <v>2331</v>
      </c>
      <c r="J145" s="1" t="s">
        <v>70</v>
      </c>
      <c r="K145" s="1" t="s">
        <v>70</v>
      </c>
      <c r="L145" s="1" t="s">
        <v>437</v>
      </c>
      <c r="M145" s="1" t="s">
        <v>246</v>
      </c>
      <c r="N145" s="1" t="s">
        <v>2738</v>
      </c>
      <c r="O145" s="1" t="s">
        <v>71</v>
      </c>
      <c r="P145" s="19" t="s">
        <v>74</v>
      </c>
      <c r="Q145" s="18">
        <v>47515.928</v>
      </c>
      <c r="R145" s="37">
        <v>1</v>
      </c>
      <c r="S145" s="17">
        <v>2351</v>
      </c>
      <c r="T145" s="17">
        <v>0</v>
      </c>
      <c r="U145" s="18">
        <v>1117.0994599999999</v>
      </c>
      <c r="V145" s="27" t="s">
        <v>1228</v>
      </c>
      <c r="W145" s="27" t="s">
        <v>156</v>
      </c>
      <c r="X145" s="1" t="s">
        <v>135</v>
      </c>
      <c r="Y145" s="19"/>
      <c r="Z145" s="19"/>
      <c r="AA145" s="19"/>
    </row>
    <row r="146" spans="1:27" s="1" customFormat="1" x14ac:dyDescent="0.2">
      <c r="A146" s="1">
        <v>170</v>
      </c>
      <c r="C146" s="1" t="s">
        <v>2739</v>
      </c>
      <c r="D146" s="1">
        <v>510007800</v>
      </c>
      <c r="E146" s="1" t="s">
        <v>433</v>
      </c>
      <c r="F146" s="1" t="s">
        <v>2740</v>
      </c>
      <c r="G146" s="19" t="s">
        <v>2741</v>
      </c>
      <c r="H146" s="1" t="s">
        <v>435</v>
      </c>
      <c r="I146" s="1" t="s">
        <v>2331</v>
      </c>
      <c r="J146" s="1" t="s">
        <v>70</v>
      </c>
      <c r="K146" s="1" t="s">
        <v>70</v>
      </c>
      <c r="L146" s="1" t="s">
        <v>437</v>
      </c>
      <c r="M146" s="1" t="s">
        <v>246</v>
      </c>
      <c r="N146" s="1" t="s">
        <v>2578</v>
      </c>
      <c r="O146" s="1" t="s">
        <v>71</v>
      </c>
      <c r="P146" s="19" t="s">
        <v>74</v>
      </c>
      <c r="Q146" s="18">
        <v>191423.36600000001</v>
      </c>
      <c r="R146" s="37">
        <v>1</v>
      </c>
      <c r="S146" s="17">
        <v>5050</v>
      </c>
      <c r="T146" s="17">
        <v>0</v>
      </c>
      <c r="U146" s="18">
        <v>9666.8799799999997</v>
      </c>
      <c r="V146" s="27" t="s">
        <v>141</v>
      </c>
      <c r="W146" s="27" t="s">
        <v>1547</v>
      </c>
      <c r="X146" s="1" t="s">
        <v>718</v>
      </c>
      <c r="Y146" s="19"/>
      <c r="Z146" s="19"/>
      <c r="AA146" s="19"/>
    </row>
    <row r="147" spans="1:27" s="1" customFormat="1" x14ac:dyDescent="0.2">
      <c r="A147" s="1">
        <v>170</v>
      </c>
      <c r="C147" s="1" t="s">
        <v>1589</v>
      </c>
      <c r="D147" s="1">
        <v>513775163</v>
      </c>
      <c r="E147" s="1" t="s">
        <v>433</v>
      </c>
      <c r="F147" s="1" t="s">
        <v>2742</v>
      </c>
      <c r="G147" s="19" t="s">
        <v>2743</v>
      </c>
      <c r="H147" s="1" t="s">
        <v>435</v>
      </c>
      <c r="I147" s="1" t="s">
        <v>2331</v>
      </c>
      <c r="J147" s="1" t="s">
        <v>70</v>
      </c>
      <c r="K147" s="1" t="s">
        <v>70</v>
      </c>
      <c r="L147" s="1" t="s">
        <v>437</v>
      </c>
      <c r="M147" s="1" t="s">
        <v>246</v>
      </c>
      <c r="N147" s="1" t="s">
        <v>549</v>
      </c>
      <c r="O147" s="1" t="s">
        <v>71</v>
      </c>
      <c r="P147" s="19" t="s">
        <v>74</v>
      </c>
      <c r="Q147" s="18">
        <v>69965.275999999998</v>
      </c>
      <c r="R147" s="37">
        <v>1</v>
      </c>
      <c r="S147" s="17">
        <v>5339</v>
      </c>
      <c r="T147" s="17">
        <v>0</v>
      </c>
      <c r="U147" s="18">
        <v>3735.4460600000002</v>
      </c>
      <c r="V147" s="27" t="s">
        <v>2332</v>
      </c>
      <c r="W147" s="27" t="s">
        <v>1178</v>
      </c>
      <c r="X147" s="1" t="s">
        <v>117</v>
      </c>
      <c r="Y147" s="19"/>
      <c r="Z147" s="19"/>
      <c r="AA147" s="19"/>
    </row>
    <row r="148" spans="1:27" s="1" customFormat="1" x14ac:dyDescent="0.2">
      <c r="A148" s="1">
        <v>170</v>
      </c>
      <c r="C148" s="1" t="s">
        <v>2744</v>
      </c>
      <c r="D148" s="1">
        <v>520025198</v>
      </c>
      <c r="E148" s="1" t="s">
        <v>433</v>
      </c>
      <c r="F148" s="1" t="s">
        <v>2745</v>
      </c>
      <c r="G148" s="19" t="s">
        <v>2746</v>
      </c>
      <c r="H148" s="1" t="s">
        <v>435</v>
      </c>
      <c r="I148" s="1" t="s">
        <v>2331</v>
      </c>
      <c r="J148" s="1" t="s">
        <v>70</v>
      </c>
      <c r="K148" s="1" t="s">
        <v>70</v>
      </c>
      <c r="L148" s="1" t="s">
        <v>437</v>
      </c>
      <c r="M148" s="1" t="s">
        <v>246</v>
      </c>
      <c r="N148" s="1" t="s">
        <v>2461</v>
      </c>
      <c r="O148" s="1" t="s">
        <v>71</v>
      </c>
      <c r="P148" s="19" t="s">
        <v>74</v>
      </c>
      <c r="Q148" s="18">
        <v>79710.514999999999</v>
      </c>
      <c r="R148" s="37">
        <v>1</v>
      </c>
      <c r="S148" s="17">
        <v>10770</v>
      </c>
      <c r="T148" s="17">
        <v>0</v>
      </c>
      <c r="U148" s="18">
        <v>8584.8224800000007</v>
      </c>
      <c r="V148" s="27" t="s">
        <v>2747</v>
      </c>
      <c r="W148" s="27" t="s">
        <v>2419</v>
      </c>
      <c r="X148" s="1" t="s">
        <v>196</v>
      </c>
      <c r="Y148" s="19"/>
      <c r="Z148" s="19"/>
      <c r="AA148" s="19"/>
    </row>
    <row r="149" spans="1:27" s="1" customFormat="1" x14ac:dyDescent="0.2">
      <c r="A149" s="1">
        <v>170</v>
      </c>
      <c r="C149" s="1" t="s">
        <v>1613</v>
      </c>
      <c r="D149" s="1">
        <v>560040545</v>
      </c>
      <c r="E149" s="1" t="s">
        <v>433</v>
      </c>
      <c r="F149" s="1" t="s">
        <v>2748</v>
      </c>
      <c r="G149" s="19" t="s">
        <v>2749</v>
      </c>
      <c r="H149" s="1" t="s">
        <v>435</v>
      </c>
      <c r="I149" s="1" t="s">
        <v>2331</v>
      </c>
      <c r="J149" s="1" t="s">
        <v>70</v>
      </c>
      <c r="K149" s="1" t="s">
        <v>70</v>
      </c>
      <c r="L149" s="1" t="s">
        <v>437</v>
      </c>
      <c r="M149" s="1" t="s">
        <v>246</v>
      </c>
      <c r="N149" s="1" t="s">
        <v>483</v>
      </c>
      <c r="O149" s="1" t="s">
        <v>71</v>
      </c>
      <c r="P149" s="19" t="s">
        <v>74</v>
      </c>
      <c r="Q149" s="18">
        <v>435347.57900000003</v>
      </c>
      <c r="R149" s="37">
        <v>1</v>
      </c>
      <c r="S149" s="17">
        <v>2216</v>
      </c>
      <c r="T149" s="17">
        <v>0</v>
      </c>
      <c r="U149" s="18">
        <v>9647.3023400000002</v>
      </c>
      <c r="V149" s="27" t="s">
        <v>2750</v>
      </c>
      <c r="W149" s="27" t="s">
        <v>674</v>
      </c>
      <c r="X149" s="1" t="s">
        <v>367</v>
      </c>
      <c r="Y149" s="19"/>
      <c r="Z149" s="19"/>
      <c r="AA149" s="19"/>
    </row>
    <row r="150" spans="1:27" s="1" customFormat="1" x14ac:dyDescent="0.2">
      <c r="A150" s="1">
        <v>170</v>
      </c>
      <c r="C150" s="1" t="s">
        <v>2751</v>
      </c>
      <c r="D150" s="1">
        <v>513561399</v>
      </c>
      <c r="E150" s="1" t="s">
        <v>433</v>
      </c>
      <c r="F150" s="1" t="s">
        <v>2752</v>
      </c>
      <c r="G150" s="19" t="s">
        <v>2753</v>
      </c>
      <c r="H150" s="1" t="s">
        <v>435</v>
      </c>
      <c r="I150" s="1" t="s">
        <v>2331</v>
      </c>
      <c r="J150" s="1" t="s">
        <v>70</v>
      </c>
      <c r="K150" s="1" t="s">
        <v>70</v>
      </c>
      <c r="L150" s="1" t="s">
        <v>437</v>
      </c>
      <c r="M150" s="1" t="s">
        <v>246</v>
      </c>
      <c r="N150" s="1" t="s">
        <v>2754</v>
      </c>
      <c r="O150" s="1" t="s">
        <v>71</v>
      </c>
      <c r="P150" s="19" t="s">
        <v>74</v>
      </c>
      <c r="Q150" s="18">
        <v>857502.48199999996</v>
      </c>
      <c r="R150" s="37">
        <v>1</v>
      </c>
      <c r="S150" s="17">
        <v>851.7</v>
      </c>
      <c r="T150" s="17">
        <v>0</v>
      </c>
      <c r="U150" s="18">
        <v>7303.3486400000002</v>
      </c>
      <c r="V150" s="27" t="s">
        <v>2755</v>
      </c>
      <c r="W150" s="27" t="s">
        <v>1458</v>
      </c>
      <c r="X150" s="1" t="s">
        <v>343</v>
      </c>
      <c r="Y150" s="19"/>
      <c r="Z150" s="19"/>
      <c r="AA150" s="19"/>
    </row>
    <row r="151" spans="1:27" s="1" customFormat="1" x14ac:dyDescent="0.2">
      <c r="A151" s="1">
        <v>170</v>
      </c>
      <c r="C151" s="1" t="s">
        <v>2756</v>
      </c>
      <c r="D151" s="1">
        <v>511527202</v>
      </c>
      <c r="E151" s="1" t="s">
        <v>433</v>
      </c>
      <c r="F151" s="1" t="s">
        <v>2757</v>
      </c>
      <c r="G151" s="19" t="s">
        <v>2758</v>
      </c>
      <c r="H151" s="1" t="s">
        <v>435</v>
      </c>
      <c r="I151" s="1" t="s">
        <v>2331</v>
      </c>
      <c r="J151" s="1" t="s">
        <v>70</v>
      </c>
      <c r="K151" s="1" t="s">
        <v>70</v>
      </c>
      <c r="L151" s="1" t="s">
        <v>437</v>
      </c>
      <c r="M151" s="1" t="s">
        <v>246</v>
      </c>
      <c r="N151" s="1" t="s">
        <v>2689</v>
      </c>
      <c r="O151" s="1" t="s">
        <v>71</v>
      </c>
      <c r="P151" s="19" t="s">
        <v>74</v>
      </c>
      <c r="Q151" s="18">
        <v>181798.93</v>
      </c>
      <c r="R151" s="37">
        <v>1</v>
      </c>
      <c r="S151" s="17">
        <v>385</v>
      </c>
      <c r="T151" s="17">
        <v>0</v>
      </c>
      <c r="U151" s="18">
        <v>699.92588000000001</v>
      </c>
      <c r="V151" s="27" t="s">
        <v>713</v>
      </c>
      <c r="W151" s="27" t="s">
        <v>137</v>
      </c>
      <c r="X151" s="1" t="s">
        <v>103</v>
      </c>
      <c r="Y151" s="19"/>
      <c r="Z151" s="19"/>
      <c r="AA151" s="19"/>
    </row>
    <row r="152" spans="1:27" s="1" customFormat="1" x14ac:dyDescent="0.2">
      <c r="A152" s="1">
        <v>170</v>
      </c>
      <c r="C152" s="1" t="s">
        <v>2759</v>
      </c>
      <c r="D152" s="1">
        <v>520039132</v>
      </c>
      <c r="E152" s="1" t="s">
        <v>433</v>
      </c>
      <c r="F152" s="1" t="s">
        <v>2760</v>
      </c>
      <c r="G152" s="19" t="s">
        <v>2761</v>
      </c>
      <c r="H152" s="1" t="s">
        <v>435</v>
      </c>
      <c r="I152" s="1" t="s">
        <v>2331</v>
      </c>
      <c r="J152" s="1" t="s">
        <v>70</v>
      </c>
      <c r="K152" s="1" t="s">
        <v>70</v>
      </c>
      <c r="L152" s="1" t="s">
        <v>437</v>
      </c>
      <c r="M152" s="1" t="s">
        <v>246</v>
      </c>
      <c r="N152" s="1" t="s">
        <v>438</v>
      </c>
      <c r="O152" s="1" t="s">
        <v>71</v>
      </c>
      <c r="P152" s="19" t="s">
        <v>74</v>
      </c>
      <c r="Q152" s="18">
        <v>28928.960999999999</v>
      </c>
      <c r="R152" s="37">
        <v>1</v>
      </c>
      <c r="S152" s="17">
        <v>21870</v>
      </c>
      <c r="T152" s="17">
        <v>0</v>
      </c>
      <c r="U152" s="18">
        <v>6326.7637599999998</v>
      </c>
      <c r="V152" s="27" t="s">
        <v>2762</v>
      </c>
      <c r="W152" s="27" t="s">
        <v>290</v>
      </c>
      <c r="X152" s="1" t="s">
        <v>102</v>
      </c>
      <c r="Y152" s="19"/>
      <c r="Z152" s="19"/>
      <c r="AA152" s="19"/>
    </row>
    <row r="153" spans="1:27" s="1" customFormat="1" x14ac:dyDescent="0.2">
      <c r="A153" s="1">
        <v>170</v>
      </c>
      <c r="C153" s="1" t="s">
        <v>1629</v>
      </c>
      <c r="D153" s="1">
        <v>513978635</v>
      </c>
      <c r="E153" s="1" t="s">
        <v>433</v>
      </c>
      <c r="F153" s="1" t="s">
        <v>2763</v>
      </c>
      <c r="G153" s="19" t="s">
        <v>2764</v>
      </c>
      <c r="H153" s="1" t="s">
        <v>435</v>
      </c>
      <c r="I153" s="1" t="s">
        <v>2331</v>
      </c>
      <c r="J153" s="1" t="s">
        <v>70</v>
      </c>
      <c r="K153" s="1" t="s">
        <v>70</v>
      </c>
      <c r="L153" s="1" t="s">
        <v>437</v>
      </c>
      <c r="M153" s="1" t="s">
        <v>246</v>
      </c>
      <c r="N153" s="1" t="s">
        <v>1026</v>
      </c>
      <c r="O153" s="1" t="s">
        <v>71</v>
      </c>
      <c r="P153" s="19" t="s">
        <v>74</v>
      </c>
      <c r="Q153" s="18">
        <v>97669.532999999996</v>
      </c>
      <c r="R153" s="37">
        <v>1</v>
      </c>
      <c r="S153" s="17">
        <v>3623</v>
      </c>
      <c r="T153" s="17">
        <v>0</v>
      </c>
      <c r="U153" s="18">
        <v>3538.5671699999998</v>
      </c>
      <c r="V153" s="27" t="s">
        <v>2765</v>
      </c>
      <c r="W153" s="27" t="s">
        <v>751</v>
      </c>
      <c r="X153" s="1" t="s">
        <v>76</v>
      </c>
      <c r="Y153" s="19"/>
      <c r="Z153" s="19"/>
      <c r="AA153" s="19"/>
    </row>
    <row r="154" spans="1:27" s="1" customFormat="1" x14ac:dyDescent="0.2">
      <c r="A154" s="1">
        <v>170</v>
      </c>
      <c r="C154" s="1" t="s">
        <v>2766</v>
      </c>
      <c r="D154" s="1">
        <v>510929177</v>
      </c>
      <c r="E154" s="1" t="s">
        <v>433</v>
      </c>
      <c r="F154" s="1" t="s">
        <v>2767</v>
      </c>
      <c r="G154" s="19" t="s">
        <v>2768</v>
      </c>
      <c r="H154" s="1" t="s">
        <v>435</v>
      </c>
      <c r="I154" s="1" t="s">
        <v>2331</v>
      </c>
      <c r="J154" s="1" t="s">
        <v>70</v>
      </c>
      <c r="K154" s="1" t="s">
        <v>70</v>
      </c>
      <c r="L154" s="1" t="s">
        <v>437</v>
      </c>
      <c r="M154" s="1" t="s">
        <v>246</v>
      </c>
      <c r="N154" s="1" t="s">
        <v>2461</v>
      </c>
      <c r="O154" s="1" t="s">
        <v>71</v>
      </c>
      <c r="P154" s="19" t="s">
        <v>74</v>
      </c>
      <c r="Q154" s="18">
        <v>471806.44</v>
      </c>
      <c r="R154" s="37">
        <v>1</v>
      </c>
      <c r="S154" s="17">
        <v>699.7</v>
      </c>
      <c r="T154" s="17">
        <v>0</v>
      </c>
      <c r="U154" s="18">
        <v>3301.22966</v>
      </c>
      <c r="V154" s="27" t="s">
        <v>2769</v>
      </c>
      <c r="W154" s="27" t="s">
        <v>718</v>
      </c>
      <c r="X154" s="1" t="s">
        <v>156</v>
      </c>
      <c r="Y154" s="19"/>
      <c r="Z154" s="19"/>
      <c r="AA154" s="19"/>
    </row>
    <row r="155" spans="1:27" s="1" customFormat="1" x14ac:dyDescent="0.2">
      <c r="A155" s="1">
        <v>170</v>
      </c>
      <c r="C155" s="1" t="s">
        <v>1624</v>
      </c>
      <c r="D155" s="1">
        <v>520042763</v>
      </c>
      <c r="E155" s="1" t="s">
        <v>433</v>
      </c>
      <c r="F155" s="1" t="s">
        <v>1624</v>
      </c>
      <c r="G155" s="19" t="s">
        <v>2770</v>
      </c>
      <c r="H155" s="1" t="s">
        <v>435</v>
      </c>
      <c r="I155" s="1" t="s">
        <v>2331</v>
      </c>
      <c r="J155" s="1" t="s">
        <v>70</v>
      </c>
      <c r="K155" s="1" t="s">
        <v>70</v>
      </c>
      <c r="L155" s="1" t="s">
        <v>437</v>
      </c>
      <c r="M155" s="1" t="s">
        <v>246</v>
      </c>
      <c r="N155" s="1" t="s">
        <v>1026</v>
      </c>
      <c r="O155" s="1" t="s">
        <v>71</v>
      </c>
      <c r="P155" s="19" t="s">
        <v>74</v>
      </c>
      <c r="Q155" s="18">
        <v>82528.164999999994</v>
      </c>
      <c r="R155" s="37">
        <v>1</v>
      </c>
      <c r="S155" s="17">
        <v>8691</v>
      </c>
      <c r="T155" s="17">
        <v>0</v>
      </c>
      <c r="U155" s="18">
        <v>7172.5228100000004</v>
      </c>
      <c r="V155" s="27" t="s">
        <v>990</v>
      </c>
      <c r="W155" s="27" t="s">
        <v>968</v>
      </c>
      <c r="X155" s="1" t="s">
        <v>283</v>
      </c>
      <c r="Y155" s="19"/>
      <c r="Z155" s="19"/>
      <c r="AA155" s="19"/>
    </row>
    <row r="156" spans="1:27" s="1" customFormat="1" x14ac:dyDescent="0.2">
      <c r="A156" s="1">
        <v>170</v>
      </c>
      <c r="C156" s="1" t="s">
        <v>709</v>
      </c>
      <c r="D156" s="1">
        <v>515327120</v>
      </c>
      <c r="E156" s="1" t="s">
        <v>433</v>
      </c>
      <c r="F156" s="1" t="s">
        <v>2771</v>
      </c>
      <c r="G156" s="19" t="s">
        <v>2772</v>
      </c>
      <c r="H156" s="1" t="s">
        <v>435</v>
      </c>
      <c r="I156" s="1" t="s">
        <v>2331</v>
      </c>
      <c r="J156" s="1" t="s">
        <v>70</v>
      </c>
      <c r="K156" s="1" t="s">
        <v>70</v>
      </c>
      <c r="L156" s="1" t="s">
        <v>437</v>
      </c>
      <c r="M156" s="1" t="s">
        <v>246</v>
      </c>
      <c r="N156" s="1" t="s">
        <v>438</v>
      </c>
      <c r="O156" s="1" t="s">
        <v>71</v>
      </c>
      <c r="P156" s="19" t="s">
        <v>74</v>
      </c>
      <c r="Q156" s="18">
        <v>3425322.56</v>
      </c>
      <c r="R156" s="37">
        <v>1</v>
      </c>
      <c r="S156" s="17">
        <v>184</v>
      </c>
      <c r="T156" s="17">
        <v>0</v>
      </c>
      <c r="U156" s="18">
        <v>6302.5935099999997</v>
      </c>
      <c r="V156" s="27" t="s">
        <v>2773</v>
      </c>
      <c r="W156" s="27" t="s">
        <v>290</v>
      </c>
      <c r="X156" s="1" t="s">
        <v>102</v>
      </c>
      <c r="Y156" s="19"/>
      <c r="Z156" s="19"/>
      <c r="AA156" s="19"/>
    </row>
    <row r="157" spans="1:27" s="1" customFormat="1" x14ac:dyDescent="0.2">
      <c r="A157" s="1">
        <v>170</v>
      </c>
      <c r="C157" s="1" t="s">
        <v>2774</v>
      </c>
      <c r="D157" s="1">
        <v>520037425</v>
      </c>
      <c r="E157" s="1" t="s">
        <v>433</v>
      </c>
      <c r="F157" s="1" t="s">
        <v>2775</v>
      </c>
      <c r="G157" s="19" t="s">
        <v>2776</v>
      </c>
      <c r="H157" s="1" t="s">
        <v>435</v>
      </c>
      <c r="I157" s="1" t="s">
        <v>2331</v>
      </c>
      <c r="J157" s="1" t="s">
        <v>70</v>
      </c>
      <c r="K157" s="1" t="s">
        <v>70</v>
      </c>
      <c r="L157" s="1" t="s">
        <v>437</v>
      </c>
      <c r="M157" s="1" t="s">
        <v>246</v>
      </c>
      <c r="N157" s="1" t="s">
        <v>1401</v>
      </c>
      <c r="O157" s="1" t="s">
        <v>71</v>
      </c>
      <c r="P157" s="19" t="s">
        <v>74</v>
      </c>
      <c r="Q157" s="18">
        <v>26989.805</v>
      </c>
      <c r="R157" s="37">
        <v>1</v>
      </c>
      <c r="S157" s="17">
        <v>12410</v>
      </c>
      <c r="T157" s="17">
        <v>0</v>
      </c>
      <c r="U157" s="18">
        <v>3349.43478</v>
      </c>
      <c r="V157" s="27" t="s">
        <v>897</v>
      </c>
      <c r="W157" s="27" t="s">
        <v>129</v>
      </c>
      <c r="X157" s="1" t="s">
        <v>156</v>
      </c>
      <c r="Y157" s="19"/>
      <c r="Z157" s="19"/>
      <c r="AA157" s="19"/>
    </row>
    <row r="158" spans="1:27" s="1" customFormat="1" x14ac:dyDescent="0.2">
      <c r="A158" s="1">
        <v>170</v>
      </c>
      <c r="C158" s="1" t="s">
        <v>2777</v>
      </c>
      <c r="D158" s="1">
        <v>520038126</v>
      </c>
      <c r="E158" s="1" t="s">
        <v>433</v>
      </c>
      <c r="F158" s="1" t="s">
        <v>4830</v>
      </c>
      <c r="G158" s="19" t="s">
        <v>2778</v>
      </c>
      <c r="H158" s="1" t="s">
        <v>435</v>
      </c>
      <c r="I158" s="1" t="s">
        <v>2331</v>
      </c>
      <c r="J158" s="1" t="s">
        <v>70</v>
      </c>
      <c r="K158" s="1" t="s">
        <v>70</v>
      </c>
      <c r="L158" s="1" t="s">
        <v>437</v>
      </c>
      <c r="M158" s="1" t="s">
        <v>246</v>
      </c>
      <c r="N158" s="1" t="s">
        <v>2779</v>
      </c>
      <c r="O158" s="1" t="s">
        <v>71</v>
      </c>
      <c r="P158" s="19" t="s">
        <v>74</v>
      </c>
      <c r="Q158" s="18">
        <v>38891.167999999998</v>
      </c>
      <c r="R158" s="37">
        <v>1</v>
      </c>
      <c r="S158" s="17">
        <v>8048</v>
      </c>
      <c r="T158" s="17">
        <v>0</v>
      </c>
      <c r="U158" s="18">
        <v>3129.9611599999998</v>
      </c>
      <c r="V158" s="27" t="s">
        <v>2780</v>
      </c>
      <c r="W158" s="27" t="s">
        <v>1064</v>
      </c>
      <c r="X158" s="1" t="s">
        <v>692</v>
      </c>
      <c r="Y158" s="19"/>
      <c r="Z158" s="19"/>
      <c r="AA158" s="19"/>
    </row>
    <row r="159" spans="1:27" s="1" customFormat="1" x14ac:dyDescent="0.2">
      <c r="A159" s="1">
        <v>170</v>
      </c>
      <c r="C159" s="1" t="s">
        <v>2777</v>
      </c>
      <c r="D159" s="1">
        <v>520038126</v>
      </c>
      <c r="E159" s="1" t="s">
        <v>433</v>
      </c>
      <c r="F159" s="1" t="s">
        <v>4831</v>
      </c>
      <c r="G159" s="19" t="s">
        <v>2778</v>
      </c>
      <c r="H159" s="1" t="s">
        <v>435</v>
      </c>
      <c r="I159" s="1" t="s">
        <v>2331</v>
      </c>
      <c r="J159" s="1" t="s">
        <v>70</v>
      </c>
      <c r="K159" s="1" t="s">
        <v>70</v>
      </c>
      <c r="L159" s="1" t="s">
        <v>1109</v>
      </c>
      <c r="M159" s="1" t="s">
        <v>246</v>
      </c>
      <c r="N159" s="1" t="s">
        <v>2779</v>
      </c>
      <c r="O159" s="1" t="s">
        <v>71</v>
      </c>
      <c r="P159" s="19" t="s">
        <v>74</v>
      </c>
      <c r="Q159" s="18">
        <v>44232.464999999997</v>
      </c>
      <c r="R159" s="37">
        <v>1</v>
      </c>
      <c r="S159" s="17">
        <v>7947.6772000000001</v>
      </c>
      <c r="T159" s="17">
        <v>0</v>
      </c>
      <c r="U159" s="18">
        <v>3515.45352</v>
      </c>
      <c r="V159" s="27" t="s">
        <v>2387</v>
      </c>
      <c r="W159" s="27" t="s">
        <v>2639</v>
      </c>
      <c r="X159" s="1" t="s">
        <v>126</v>
      </c>
      <c r="Y159" s="19"/>
      <c r="Z159" s="19"/>
      <c r="AA159" s="19"/>
    </row>
    <row r="160" spans="1:27" s="1" customFormat="1" x14ac:dyDescent="0.2">
      <c r="A160" s="1">
        <v>170</v>
      </c>
      <c r="C160" s="1" t="s">
        <v>2781</v>
      </c>
      <c r="D160" s="1">
        <v>511251217</v>
      </c>
      <c r="E160" s="1" t="s">
        <v>433</v>
      </c>
      <c r="F160" s="1" t="s">
        <v>2782</v>
      </c>
      <c r="G160" s="19" t="s">
        <v>2783</v>
      </c>
      <c r="H160" s="1" t="s">
        <v>435</v>
      </c>
      <c r="I160" s="1" t="s">
        <v>2331</v>
      </c>
      <c r="J160" s="1" t="s">
        <v>201</v>
      </c>
      <c r="K160" s="1" t="s">
        <v>70</v>
      </c>
      <c r="L160" s="1" t="s">
        <v>437</v>
      </c>
      <c r="M160" s="1" t="s">
        <v>2784</v>
      </c>
      <c r="N160" s="1" t="s">
        <v>2785</v>
      </c>
      <c r="O160" s="1" t="s">
        <v>71</v>
      </c>
      <c r="P160" s="19" t="s">
        <v>140</v>
      </c>
      <c r="Q160" s="18">
        <v>5145.0150000000003</v>
      </c>
      <c r="R160" s="37">
        <v>3.718</v>
      </c>
      <c r="S160" s="17">
        <v>9150</v>
      </c>
      <c r="T160" s="17">
        <v>0</v>
      </c>
      <c r="U160" s="18">
        <v>1750.31863</v>
      </c>
      <c r="V160" s="27" t="s">
        <v>103</v>
      </c>
      <c r="W160" s="27" t="s">
        <v>612</v>
      </c>
      <c r="X160" s="1" t="s">
        <v>113</v>
      </c>
      <c r="Y160" s="19"/>
      <c r="Z160" s="19"/>
      <c r="AA160" s="19"/>
    </row>
    <row r="161" spans="1:27" s="1" customFormat="1" x14ac:dyDescent="0.2">
      <c r="A161" s="1">
        <v>170</v>
      </c>
      <c r="C161" s="1" t="s">
        <v>2786</v>
      </c>
      <c r="D161" s="1">
        <v>512291642</v>
      </c>
      <c r="E161" s="1" t="s">
        <v>433</v>
      </c>
      <c r="F161" s="1" t="s">
        <v>2787</v>
      </c>
      <c r="G161" s="19" t="s">
        <v>2788</v>
      </c>
      <c r="H161" s="1" t="s">
        <v>435</v>
      </c>
      <c r="I161" s="1" t="s">
        <v>2331</v>
      </c>
      <c r="J161" s="1" t="s">
        <v>201</v>
      </c>
      <c r="K161" s="1" t="s">
        <v>70</v>
      </c>
      <c r="L161" s="1" t="s">
        <v>437</v>
      </c>
      <c r="M161" s="1" t="s">
        <v>2784</v>
      </c>
      <c r="N161" s="1" t="s">
        <v>1995</v>
      </c>
      <c r="O161" s="1" t="s">
        <v>71</v>
      </c>
      <c r="P161" s="19" t="s">
        <v>140</v>
      </c>
      <c r="Q161" s="18">
        <v>16785.782999999999</v>
      </c>
      <c r="R161" s="37">
        <v>3.718</v>
      </c>
      <c r="S161" s="17">
        <v>33800</v>
      </c>
      <c r="T161" s="17">
        <v>0</v>
      </c>
      <c r="U161" s="18">
        <v>21094.42439</v>
      </c>
      <c r="V161" s="27" t="s">
        <v>1076</v>
      </c>
      <c r="W161" s="27" t="s">
        <v>1479</v>
      </c>
      <c r="X161" s="1" t="s">
        <v>968</v>
      </c>
      <c r="Y161" s="19"/>
      <c r="Z161" s="19"/>
      <c r="AA161" s="19"/>
    </row>
    <row r="162" spans="1:27" s="1" customFormat="1" x14ac:dyDescent="0.2">
      <c r="A162" s="1">
        <v>170</v>
      </c>
      <c r="C162" s="1" t="s">
        <v>2789</v>
      </c>
      <c r="D162" s="1">
        <v>513865329</v>
      </c>
      <c r="E162" s="1" t="s">
        <v>433</v>
      </c>
      <c r="F162" s="1" t="s">
        <v>2790</v>
      </c>
      <c r="G162" s="19" t="s">
        <v>2791</v>
      </c>
      <c r="H162" s="1" t="s">
        <v>435</v>
      </c>
      <c r="I162" s="1" t="s">
        <v>2331</v>
      </c>
      <c r="J162" s="1" t="s">
        <v>201</v>
      </c>
      <c r="K162" s="1" t="s">
        <v>70</v>
      </c>
      <c r="L162" s="1" t="s">
        <v>437</v>
      </c>
      <c r="M162" s="1" t="s">
        <v>2784</v>
      </c>
      <c r="N162" s="1" t="s">
        <v>4832</v>
      </c>
      <c r="O162" s="1" t="s">
        <v>71</v>
      </c>
      <c r="P162" s="19" t="s">
        <v>140</v>
      </c>
      <c r="Q162" s="18">
        <v>21431.217000000001</v>
      </c>
      <c r="R162" s="37">
        <v>3.718</v>
      </c>
      <c r="S162" s="17">
        <v>1618</v>
      </c>
      <c r="T162" s="17">
        <v>0</v>
      </c>
      <c r="U162" s="18">
        <v>1289.2428399999999</v>
      </c>
      <c r="V162" s="27" t="s">
        <v>115</v>
      </c>
      <c r="W162" s="27" t="s">
        <v>117</v>
      </c>
      <c r="X162" s="1" t="s">
        <v>127</v>
      </c>
      <c r="Y162" s="19"/>
      <c r="Z162" s="19"/>
      <c r="AA162" s="19"/>
    </row>
    <row r="163" spans="1:27" s="1" customFormat="1" x14ac:dyDescent="0.2">
      <c r="A163" s="1">
        <v>170</v>
      </c>
      <c r="C163" s="1" t="s">
        <v>2793</v>
      </c>
      <c r="D163" s="1">
        <v>514624386</v>
      </c>
      <c r="E163" s="1" t="s">
        <v>433</v>
      </c>
      <c r="F163" s="1" t="s">
        <v>2794</v>
      </c>
      <c r="G163" s="19" t="s">
        <v>2795</v>
      </c>
      <c r="H163" s="1" t="s">
        <v>435</v>
      </c>
      <c r="I163" s="1" t="s">
        <v>2331</v>
      </c>
      <c r="J163" s="1" t="s">
        <v>201</v>
      </c>
      <c r="K163" s="1" t="s">
        <v>70</v>
      </c>
      <c r="L163" s="1" t="s">
        <v>437</v>
      </c>
      <c r="M163" s="1" t="s">
        <v>2784</v>
      </c>
      <c r="N163" s="1" t="s">
        <v>1995</v>
      </c>
      <c r="O163" s="1" t="s">
        <v>71</v>
      </c>
      <c r="P163" s="19" t="s">
        <v>140</v>
      </c>
      <c r="Q163" s="18">
        <v>26153.826000000001</v>
      </c>
      <c r="R163" s="37">
        <v>3.718</v>
      </c>
      <c r="S163" s="17">
        <v>17064</v>
      </c>
      <c r="T163" s="17">
        <v>0</v>
      </c>
      <c r="U163" s="18">
        <v>16593.02061</v>
      </c>
      <c r="V163" s="27" t="s">
        <v>95</v>
      </c>
      <c r="W163" s="27" t="s">
        <v>2796</v>
      </c>
      <c r="X163" s="1" t="s">
        <v>1420</v>
      </c>
      <c r="Y163" s="19"/>
      <c r="Z163" s="19"/>
      <c r="AA163" s="19"/>
    </row>
    <row r="164" spans="1:27" s="1" customFormat="1" x14ac:dyDescent="0.2">
      <c r="A164" s="1">
        <v>170</v>
      </c>
      <c r="C164" s="1" t="s">
        <v>2797</v>
      </c>
      <c r="D164" s="1">
        <v>513881177</v>
      </c>
      <c r="E164" s="1" t="s">
        <v>433</v>
      </c>
      <c r="F164" s="1" t="s">
        <v>2798</v>
      </c>
      <c r="G164" s="19" t="s">
        <v>2799</v>
      </c>
      <c r="H164" s="1" t="s">
        <v>435</v>
      </c>
      <c r="I164" s="1" t="s">
        <v>2331</v>
      </c>
      <c r="J164" s="1" t="s">
        <v>201</v>
      </c>
      <c r="K164" s="1" t="s">
        <v>70</v>
      </c>
      <c r="L164" s="1" t="s">
        <v>437</v>
      </c>
      <c r="M164" s="1" t="s">
        <v>2784</v>
      </c>
      <c r="N164" s="1" t="s">
        <v>1995</v>
      </c>
      <c r="O164" s="1" t="s">
        <v>71</v>
      </c>
      <c r="P164" s="19" t="s">
        <v>140</v>
      </c>
      <c r="Q164" s="18">
        <v>3258.509</v>
      </c>
      <c r="R164" s="37">
        <v>3.718</v>
      </c>
      <c r="S164" s="17">
        <v>16338</v>
      </c>
      <c r="T164" s="17">
        <v>0</v>
      </c>
      <c r="U164" s="18">
        <v>1979.3712599999999</v>
      </c>
      <c r="V164" s="27" t="s">
        <v>88</v>
      </c>
      <c r="W164" s="27" t="s">
        <v>152</v>
      </c>
      <c r="X164" s="1" t="s">
        <v>137</v>
      </c>
      <c r="Y164" s="19"/>
      <c r="Z164" s="19"/>
      <c r="AA164" s="19"/>
    </row>
    <row r="165" spans="1:27" s="1" customFormat="1" x14ac:dyDescent="0.2">
      <c r="A165" s="1">
        <v>170</v>
      </c>
      <c r="C165" s="1" t="s">
        <v>2800</v>
      </c>
      <c r="D165" s="1">
        <v>3535148</v>
      </c>
      <c r="E165" s="1" t="s">
        <v>462</v>
      </c>
      <c r="F165" s="1" t="s">
        <v>2801</v>
      </c>
      <c r="G165" s="19" t="s">
        <v>2802</v>
      </c>
      <c r="H165" s="1" t="s">
        <v>435</v>
      </c>
      <c r="I165" s="1" t="s">
        <v>2331</v>
      </c>
      <c r="J165" s="1" t="s">
        <v>201</v>
      </c>
      <c r="K165" s="1" t="s">
        <v>1918</v>
      </c>
      <c r="L165" s="1" t="s">
        <v>437</v>
      </c>
      <c r="M165" s="1" t="s">
        <v>2784</v>
      </c>
      <c r="N165" s="1" t="s">
        <v>2086</v>
      </c>
      <c r="O165" s="1" t="s">
        <v>71</v>
      </c>
      <c r="P165" s="19" t="s">
        <v>140</v>
      </c>
      <c r="Q165" s="18">
        <v>25171.316999999999</v>
      </c>
      <c r="R165" s="37">
        <v>3.718</v>
      </c>
      <c r="S165" s="17">
        <v>395</v>
      </c>
      <c r="T165" s="17">
        <v>0</v>
      </c>
      <c r="U165" s="18">
        <v>369.66847999999999</v>
      </c>
      <c r="V165" s="27" t="s">
        <v>101</v>
      </c>
      <c r="W165" s="27" t="s">
        <v>135</v>
      </c>
      <c r="X165" s="1" t="s">
        <v>116</v>
      </c>
      <c r="Y165" s="19"/>
      <c r="Z165" s="19"/>
      <c r="AA165" s="19"/>
    </row>
    <row r="166" spans="1:27" s="1" customFormat="1" x14ac:dyDescent="0.2">
      <c r="A166" s="1">
        <v>170</v>
      </c>
      <c r="C166" s="1" t="s">
        <v>2803</v>
      </c>
      <c r="D166" s="1">
        <v>513611533</v>
      </c>
      <c r="E166" s="1" t="s">
        <v>433</v>
      </c>
      <c r="F166" s="1" t="s">
        <v>2804</v>
      </c>
      <c r="G166" s="19" t="s">
        <v>2805</v>
      </c>
      <c r="H166" s="1" t="s">
        <v>435</v>
      </c>
      <c r="I166" s="1" t="s">
        <v>2331</v>
      </c>
      <c r="J166" s="1" t="s">
        <v>201</v>
      </c>
      <c r="K166" s="1" t="s">
        <v>1918</v>
      </c>
      <c r="L166" s="1" t="s">
        <v>437</v>
      </c>
      <c r="M166" s="1" t="s">
        <v>2784</v>
      </c>
      <c r="N166" s="1" t="s">
        <v>1995</v>
      </c>
      <c r="O166" s="1" t="s">
        <v>71</v>
      </c>
      <c r="P166" s="19" t="s">
        <v>140</v>
      </c>
      <c r="Q166" s="18">
        <v>43732.627</v>
      </c>
      <c r="R166" s="37">
        <v>3.718</v>
      </c>
      <c r="S166" s="17">
        <v>4045</v>
      </c>
      <c r="T166" s="17">
        <v>0</v>
      </c>
      <c r="U166" s="18">
        <v>6577.0852800000002</v>
      </c>
      <c r="V166" s="27" t="s">
        <v>612</v>
      </c>
      <c r="W166" s="27" t="s">
        <v>1431</v>
      </c>
      <c r="X166" s="1" t="s">
        <v>163</v>
      </c>
      <c r="Y166" s="19"/>
      <c r="Z166" s="19"/>
      <c r="AA166" s="19"/>
    </row>
    <row r="167" spans="1:27" s="1" customFormat="1" x14ac:dyDescent="0.2">
      <c r="A167" s="1">
        <v>170</v>
      </c>
      <c r="C167" s="1" t="s">
        <v>2806</v>
      </c>
      <c r="D167" s="1">
        <v>514744887</v>
      </c>
      <c r="E167" s="1" t="s">
        <v>433</v>
      </c>
      <c r="F167" s="1" t="s">
        <v>2807</v>
      </c>
      <c r="G167" s="19" t="s">
        <v>2808</v>
      </c>
      <c r="H167" s="1" t="s">
        <v>435</v>
      </c>
      <c r="I167" s="1" t="s">
        <v>2331</v>
      </c>
      <c r="J167" s="1" t="s">
        <v>201</v>
      </c>
      <c r="K167" s="1" t="s">
        <v>70</v>
      </c>
      <c r="L167" s="1" t="s">
        <v>437</v>
      </c>
      <c r="M167" s="1" t="s">
        <v>2784</v>
      </c>
      <c r="N167" s="1" t="s">
        <v>1995</v>
      </c>
      <c r="O167" s="1" t="s">
        <v>71</v>
      </c>
      <c r="P167" s="19" t="s">
        <v>140</v>
      </c>
      <c r="Q167" s="18">
        <v>70.915000000000006</v>
      </c>
      <c r="R167" s="37">
        <v>3.718</v>
      </c>
      <c r="S167" s="17">
        <v>24316</v>
      </c>
      <c r="T167" s="17">
        <v>0</v>
      </c>
      <c r="U167" s="18">
        <v>64.112459999999999</v>
      </c>
      <c r="V167" s="27" t="s">
        <v>104</v>
      </c>
      <c r="W167" s="27" t="s">
        <v>97</v>
      </c>
      <c r="X167" s="1" t="s">
        <v>104</v>
      </c>
      <c r="Y167" s="19"/>
      <c r="Z167" s="19"/>
      <c r="AA167" s="19"/>
    </row>
    <row r="168" spans="1:27" s="1" customFormat="1" x14ac:dyDescent="0.2">
      <c r="A168" s="1">
        <v>170</v>
      </c>
      <c r="C168" s="1" t="s">
        <v>2809</v>
      </c>
      <c r="D168" s="1">
        <v>514130491</v>
      </c>
      <c r="E168" s="1" t="s">
        <v>433</v>
      </c>
      <c r="F168" s="1" t="s">
        <v>2810</v>
      </c>
      <c r="G168" s="19" t="s">
        <v>2811</v>
      </c>
      <c r="H168" s="1" t="s">
        <v>435</v>
      </c>
      <c r="I168" s="1" t="s">
        <v>2331</v>
      </c>
      <c r="J168" s="1" t="s">
        <v>201</v>
      </c>
      <c r="K168" s="1" t="s">
        <v>70</v>
      </c>
      <c r="L168" s="1" t="s">
        <v>437</v>
      </c>
      <c r="M168" s="1" t="s">
        <v>2784</v>
      </c>
      <c r="N168" s="1" t="s">
        <v>1995</v>
      </c>
      <c r="O168" s="1" t="s">
        <v>71</v>
      </c>
      <c r="P168" s="19" t="s">
        <v>140</v>
      </c>
      <c r="Q168" s="18">
        <v>79459.524000000005</v>
      </c>
      <c r="R168" s="37">
        <v>3.718</v>
      </c>
      <c r="S168" s="17">
        <v>3200</v>
      </c>
      <c r="T168" s="17">
        <v>0</v>
      </c>
      <c r="U168" s="18">
        <v>9453.7763500000001</v>
      </c>
      <c r="V168" s="27" t="s">
        <v>1064</v>
      </c>
      <c r="W168" s="27" t="s">
        <v>1857</v>
      </c>
      <c r="X168" s="1" t="s">
        <v>119</v>
      </c>
      <c r="Y168" s="19"/>
      <c r="Z168" s="19"/>
      <c r="AA168" s="19"/>
    </row>
    <row r="169" spans="1:27" s="1" customFormat="1" x14ac:dyDescent="0.2">
      <c r="A169" s="1">
        <v>170</v>
      </c>
      <c r="C169" s="1" t="s">
        <v>2812</v>
      </c>
      <c r="D169" s="1">
        <v>514936269</v>
      </c>
      <c r="E169" s="1" t="s">
        <v>433</v>
      </c>
      <c r="F169" s="1" t="s">
        <v>2813</v>
      </c>
      <c r="G169" s="19" t="s">
        <v>2814</v>
      </c>
      <c r="H169" s="1" t="s">
        <v>435</v>
      </c>
      <c r="I169" s="1" t="s">
        <v>2331</v>
      </c>
      <c r="J169" s="1" t="s">
        <v>201</v>
      </c>
      <c r="K169" s="1" t="s">
        <v>1918</v>
      </c>
      <c r="L169" s="1" t="s">
        <v>437</v>
      </c>
      <c r="M169" s="1" t="s">
        <v>2784</v>
      </c>
      <c r="N169" s="1" t="s">
        <v>4833</v>
      </c>
      <c r="O169" s="1" t="s">
        <v>71</v>
      </c>
      <c r="P169" s="19" t="s">
        <v>140</v>
      </c>
      <c r="Q169" s="18">
        <v>44214.629000000001</v>
      </c>
      <c r="R169" s="37">
        <v>3.718</v>
      </c>
      <c r="S169" s="17">
        <v>4326</v>
      </c>
      <c r="T169" s="17">
        <v>0</v>
      </c>
      <c r="U169" s="18">
        <v>7111.5109499999999</v>
      </c>
      <c r="V169" s="27" t="s">
        <v>138</v>
      </c>
      <c r="W169" s="27" t="s">
        <v>1071</v>
      </c>
      <c r="X169" s="1" t="s">
        <v>2059</v>
      </c>
      <c r="Y169" s="19"/>
      <c r="Z169" s="19"/>
      <c r="AA169" s="19"/>
    </row>
    <row r="170" spans="1:27" s="1" customFormat="1" x14ac:dyDescent="0.2">
      <c r="A170" s="1">
        <v>170</v>
      </c>
      <c r="C170" s="1" t="s">
        <v>2815</v>
      </c>
      <c r="D170" s="1">
        <v>550204283</v>
      </c>
      <c r="E170" s="1" t="s">
        <v>1386</v>
      </c>
      <c r="F170" s="1" t="s">
        <v>2816</v>
      </c>
      <c r="G170" s="19" t="s">
        <v>2817</v>
      </c>
      <c r="H170" s="1" t="s">
        <v>435</v>
      </c>
      <c r="I170" s="1" t="s">
        <v>2331</v>
      </c>
      <c r="J170" s="1" t="s">
        <v>201</v>
      </c>
      <c r="K170" s="1" t="s">
        <v>1918</v>
      </c>
      <c r="L170" s="1" t="s">
        <v>437</v>
      </c>
      <c r="M170" s="1" t="s">
        <v>2818</v>
      </c>
      <c r="N170" s="1" t="s">
        <v>2792</v>
      </c>
      <c r="O170" s="1" t="s">
        <v>71</v>
      </c>
      <c r="P170" s="19" t="s">
        <v>140</v>
      </c>
      <c r="Q170" s="18">
        <v>170174.54</v>
      </c>
      <c r="R170" s="37">
        <v>3.718</v>
      </c>
      <c r="S170" s="17">
        <v>204</v>
      </c>
      <c r="T170" s="17">
        <v>0</v>
      </c>
      <c r="U170" s="18">
        <v>1290.72624</v>
      </c>
      <c r="V170" s="27" t="s">
        <v>1458</v>
      </c>
      <c r="W170" s="27" t="s">
        <v>117</v>
      </c>
      <c r="X170" s="1" t="s">
        <v>127</v>
      </c>
      <c r="Y170" s="19"/>
      <c r="Z170" s="19"/>
      <c r="AA170" s="19"/>
    </row>
    <row r="171" spans="1:27" s="1" customFormat="1" x14ac:dyDescent="0.2">
      <c r="A171" s="1">
        <v>170</v>
      </c>
      <c r="C171" s="1" t="s">
        <v>2819</v>
      </c>
      <c r="D171" s="1">
        <v>512766577</v>
      </c>
      <c r="E171" s="1" t="s">
        <v>433</v>
      </c>
      <c r="F171" s="1" t="s">
        <v>2820</v>
      </c>
      <c r="G171" s="19" t="s">
        <v>2821</v>
      </c>
      <c r="H171" s="1" t="s">
        <v>435</v>
      </c>
      <c r="I171" s="1" t="s">
        <v>2331</v>
      </c>
      <c r="J171" s="1" t="s">
        <v>201</v>
      </c>
      <c r="K171" s="1" t="s">
        <v>1918</v>
      </c>
      <c r="L171" s="1" t="s">
        <v>437</v>
      </c>
      <c r="M171" s="1" t="s">
        <v>2784</v>
      </c>
      <c r="N171" s="1" t="s">
        <v>1995</v>
      </c>
      <c r="O171" s="1" t="s">
        <v>71</v>
      </c>
      <c r="P171" s="19" t="s">
        <v>140</v>
      </c>
      <c r="Q171" s="18">
        <v>233920.674</v>
      </c>
      <c r="R171" s="37">
        <v>3.718</v>
      </c>
      <c r="S171" s="17">
        <v>1943</v>
      </c>
      <c r="T171" s="17">
        <v>0</v>
      </c>
      <c r="U171" s="18">
        <v>16898.602620000001</v>
      </c>
      <c r="V171" s="27" t="s">
        <v>1017</v>
      </c>
      <c r="W171" s="27" t="s">
        <v>2822</v>
      </c>
      <c r="X171" s="1" t="s">
        <v>644</v>
      </c>
      <c r="Y171" s="19"/>
      <c r="Z171" s="19"/>
      <c r="AA171" s="19"/>
    </row>
    <row r="172" spans="1:27" s="1" customFormat="1" x14ac:dyDescent="0.2">
      <c r="A172" s="1">
        <v>170</v>
      </c>
      <c r="C172" s="1" t="s">
        <v>2823</v>
      </c>
      <c r="D172" s="1" t="s">
        <v>2824</v>
      </c>
      <c r="E172" s="1" t="s">
        <v>1898</v>
      </c>
      <c r="F172" s="1" t="s">
        <v>2825</v>
      </c>
      <c r="G172" s="19" t="s">
        <v>2826</v>
      </c>
      <c r="H172" s="1" t="s">
        <v>435</v>
      </c>
      <c r="I172" s="1" t="s">
        <v>2331</v>
      </c>
      <c r="J172" s="1" t="s">
        <v>201</v>
      </c>
      <c r="K172" s="1" t="s">
        <v>70</v>
      </c>
      <c r="L172" s="1" t="s">
        <v>437</v>
      </c>
      <c r="M172" s="1" t="s">
        <v>2784</v>
      </c>
      <c r="N172" s="1" t="s">
        <v>2827</v>
      </c>
      <c r="O172" s="1" t="s">
        <v>71</v>
      </c>
      <c r="P172" s="19" t="s">
        <v>140</v>
      </c>
      <c r="Q172" s="18">
        <v>46875.544999999998</v>
      </c>
      <c r="R172" s="37">
        <v>3.718</v>
      </c>
      <c r="S172" s="17">
        <v>706</v>
      </c>
      <c r="T172" s="17">
        <v>0</v>
      </c>
      <c r="U172" s="18">
        <v>1230.43992</v>
      </c>
      <c r="V172" s="27" t="s">
        <v>221</v>
      </c>
      <c r="W172" s="27" t="s">
        <v>76</v>
      </c>
      <c r="X172" s="1" t="s">
        <v>313</v>
      </c>
      <c r="Y172" s="19"/>
      <c r="Z172" s="19"/>
      <c r="AA172" s="19"/>
    </row>
    <row r="173" spans="1:27" s="1" customFormat="1" x14ac:dyDescent="0.2">
      <c r="A173" s="1">
        <v>170</v>
      </c>
      <c r="C173" s="1" t="s">
        <v>2334</v>
      </c>
      <c r="D173" s="1">
        <v>520036872</v>
      </c>
      <c r="E173" s="1" t="s">
        <v>433</v>
      </c>
      <c r="F173" s="1" t="s">
        <v>2828</v>
      </c>
      <c r="G173" s="19" t="s">
        <v>2829</v>
      </c>
      <c r="H173" s="1" t="s">
        <v>435</v>
      </c>
      <c r="I173" s="1" t="s">
        <v>2331</v>
      </c>
      <c r="J173" s="1" t="s">
        <v>201</v>
      </c>
      <c r="K173" s="1" t="s">
        <v>70</v>
      </c>
      <c r="L173" s="1" t="s">
        <v>437</v>
      </c>
      <c r="M173" s="1" t="s">
        <v>2784</v>
      </c>
      <c r="N173" s="1" t="s">
        <v>1995</v>
      </c>
      <c r="O173" s="1" t="s">
        <v>71</v>
      </c>
      <c r="P173" s="19" t="s">
        <v>140</v>
      </c>
      <c r="Q173" s="18">
        <v>24593.513999999999</v>
      </c>
      <c r="R173" s="37">
        <v>3.718</v>
      </c>
      <c r="S173" s="17">
        <v>15417</v>
      </c>
      <c r="T173" s="17">
        <v>0</v>
      </c>
      <c r="U173" s="18">
        <v>14097.10217</v>
      </c>
      <c r="V173" s="27" t="s">
        <v>612</v>
      </c>
      <c r="W173" s="27" t="s">
        <v>2830</v>
      </c>
      <c r="X173" s="1" t="s">
        <v>2397</v>
      </c>
      <c r="Y173" s="19"/>
      <c r="Z173" s="19"/>
      <c r="AA173" s="19"/>
    </row>
    <row r="174" spans="1:27" s="1" customFormat="1" x14ac:dyDescent="0.2">
      <c r="A174" s="1">
        <v>170</v>
      </c>
      <c r="C174" s="1" t="s">
        <v>2340</v>
      </c>
      <c r="D174" s="1">
        <v>520013954</v>
      </c>
      <c r="E174" s="1" t="s">
        <v>433</v>
      </c>
      <c r="F174" s="1" t="s">
        <v>2831</v>
      </c>
      <c r="G174" s="19" t="s">
        <v>2832</v>
      </c>
      <c r="H174" s="1" t="s">
        <v>435</v>
      </c>
      <c r="I174" s="1" t="s">
        <v>2331</v>
      </c>
      <c r="J174" s="1" t="s">
        <v>201</v>
      </c>
      <c r="K174" s="1" t="s">
        <v>70</v>
      </c>
      <c r="L174" s="1" t="s">
        <v>437</v>
      </c>
      <c r="M174" s="1" t="s">
        <v>2818</v>
      </c>
      <c r="N174" s="1" t="s">
        <v>2263</v>
      </c>
      <c r="O174" s="1" t="s">
        <v>71</v>
      </c>
      <c r="P174" s="19" t="s">
        <v>140</v>
      </c>
      <c r="Q174" s="18">
        <v>2554826.6869999999</v>
      </c>
      <c r="R174" s="37">
        <v>3.718</v>
      </c>
      <c r="S174" s="17">
        <v>1537</v>
      </c>
      <c r="T174" s="17">
        <v>0</v>
      </c>
      <c r="U174" s="18">
        <v>145997.25719</v>
      </c>
      <c r="V174" s="27" t="s">
        <v>944</v>
      </c>
      <c r="W174" s="27" t="s">
        <v>2833</v>
      </c>
      <c r="X174" s="1" t="s">
        <v>2834</v>
      </c>
      <c r="Y174" s="19"/>
      <c r="Z174" s="19"/>
      <c r="AA174" s="19"/>
    </row>
    <row r="175" spans="1:27" s="1" customFormat="1" x14ac:dyDescent="0.2">
      <c r="A175" s="1">
        <v>170</v>
      </c>
      <c r="C175" s="1" t="s">
        <v>2398</v>
      </c>
      <c r="D175" s="1">
        <v>511812463</v>
      </c>
      <c r="E175" s="1" t="s">
        <v>433</v>
      </c>
      <c r="F175" s="1" t="s">
        <v>2835</v>
      </c>
      <c r="G175" s="19" t="s">
        <v>2399</v>
      </c>
      <c r="H175" s="1" t="s">
        <v>435</v>
      </c>
      <c r="I175" s="1" t="s">
        <v>2331</v>
      </c>
      <c r="J175" s="1" t="s">
        <v>201</v>
      </c>
      <c r="K175" s="1" t="s">
        <v>70</v>
      </c>
      <c r="L175" s="1" t="s">
        <v>437</v>
      </c>
      <c r="M175" s="1" t="s">
        <v>2784</v>
      </c>
      <c r="N175" s="1" t="s">
        <v>2792</v>
      </c>
      <c r="O175" s="1" t="s">
        <v>71</v>
      </c>
      <c r="P175" s="19" t="s">
        <v>140</v>
      </c>
      <c r="Q175" s="18">
        <v>96335.516000000003</v>
      </c>
      <c r="R175" s="37">
        <v>3.718</v>
      </c>
      <c r="S175" s="17">
        <v>18433</v>
      </c>
      <c r="T175" s="17">
        <v>0</v>
      </c>
      <c r="U175" s="18">
        <v>66022.480439999999</v>
      </c>
      <c r="V175" s="27" t="s">
        <v>807</v>
      </c>
      <c r="W175" s="27" t="s">
        <v>2836</v>
      </c>
      <c r="X175" s="1" t="s">
        <v>2837</v>
      </c>
      <c r="Y175" s="19"/>
      <c r="Z175" s="19"/>
      <c r="AA175" s="19"/>
    </row>
    <row r="176" spans="1:27" s="1" customFormat="1" x14ac:dyDescent="0.2">
      <c r="A176" s="1">
        <v>170</v>
      </c>
      <c r="C176" s="1" t="s">
        <v>2496</v>
      </c>
      <c r="D176" s="1">
        <v>520036740</v>
      </c>
      <c r="E176" s="1" t="s">
        <v>433</v>
      </c>
      <c r="F176" s="1" t="s">
        <v>2838</v>
      </c>
      <c r="G176" s="19" t="s">
        <v>2497</v>
      </c>
      <c r="H176" s="1" t="s">
        <v>435</v>
      </c>
      <c r="I176" s="1" t="s">
        <v>2331</v>
      </c>
      <c r="J176" s="1" t="s">
        <v>201</v>
      </c>
      <c r="K176" s="1" t="s">
        <v>70</v>
      </c>
      <c r="L176" s="1" t="s">
        <v>437</v>
      </c>
      <c r="M176" s="1" t="s">
        <v>2784</v>
      </c>
      <c r="N176" s="1" t="s">
        <v>1995</v>
      </c>
      <c r="O176" s="1" t="s">
        <v>71</v>
      </c>
      <c r="P176" s="19" t="s">
        <v>140</v>
      </c>
      <c r="Q176" s="18">
        <v>207094.13800000001</v>
      </c>
      <c r="R176" s="37">
        <v>3.718</v>
      </c>
      <c r="S176" s="17">
        <v>1299</v>
      </c>
      <c r="T176" s="17">
        <v>0</v>
      </c>
      <c r="U176" s="18">
        <v>10001.988310000001</v>
      </c>
      <c r="V176" s="27" t="s">
        <v>2839</v>
      </c>
      <c r="W176" s="27" t="s">
        <v>1034</v>
      </c>
      <c r="X176" s="1" t="s">
        <v>347</v>
      </c>
      <c r="Y176" s="19"/>
      <c r="Z176" s="19"/>
      <c r="AA176" s="19"/>
    </row>
    <row r="177" spans="1:27" s="1" customFormat="1" x14ac:dyDescent="0.2">
      <c r="A177" s="1">
        <v>170</v>
      </c>
      <c r="C177" s="1" t="s">
        <v>2840</v>
      </c>
      <c r="D177" s="1">
        <v>512394776</v>
      </c>
      <c r="E177" s="1" t="s">
        <v>433</v>
      </c>
      <c r="F177" s="1" t="s">
        <v>2841</v>
      </c>
      <c r="G177" s="19" t="s">
        <v>2842</v>
      </c>
      <c r="H177" s="1" t="s">
        <v>435</v>
      </c>
      <c r="I177" s="1" t="s">
        <v>2331</v>
      </c>
      <c r="J177" s="1" t="s">
        <v>201</v>
      </c>
      <c r="K177" s="1" t="s">
        <v>70</v>
      </c>
      <c r="L177" s="1" t="s">
        <v>437</v>
      </c>
      <c r="M177" s="1" t="s">
        <v>2784</v>
      </c>
      <c r="N177" s="1" t="s">
        <v>1995</v>
      </c>
      <c r="O177" s="1" t="s">
        <v>71</v>
      </c>
      <c r="P177" s="19" t="s">
        <v>140</v>
      </c>
      <c r="Q177" s="18">
        <v>134198.28099999999</v>
      </c>
      <c r="R177" s="37">
        <v>3.718</v>
      </c>
      <c r="S177" s="17">
        <v>571</v>
      </c>
      <c r="T177" s="17">
        <v>0</v>
      </c>
      <c r="U177" s="18">
        <v>2848.9999800000001</v>
      </c>
      <c r="V177" s="27" t="s">
        <v>1004</v>
      </c>
      <c r="W177" s="27" t="s">
        <v>501</v>
      </c>
      <c r="X177" s="1" t="s">
        <v>153</v>
      </c>
      <c r="Y177" s="19"/>
      <c r="Z177" s="19"/>
      <c r="AA177" s="19"/>
    </row>
    <row r="178" spans="1:27" s="1" customFormat="1" x14ac:dyDescent="0.2">
      <c r="A178" s="1">
        <v>170</v>
      </c>
      <c r="C178" s="1" t="s">
        <v>1357</v>
      </c>
      <c r="D178" s="1">
        <v>520027830</v>
      </c>
      <c r="E178" s="1" t="s">
        <v>433</v>
      </c>
      <c r="F178" s="1" t="s">
        <v>2843</v>
      </c>
      <c r="G178" s="19" t="s">
        <v>2338</v>
      </c>
      <c r="H178" s="1" t="s">
        <v>435</v>
      </c>
      <c r="I178" s="1" t="s">
        <v>2331</v>
      </c>
      <c r="J178" s="1" t="s">
        <v>201</v>
      </c>
      <c r="K178" s="1" t="s">
        <v>70</v>
      </c>
      <c r="L178" s="1" t="s">
        <v>437</v>
      </c>
      <c r="M178" s="1" t="s">
        <v>2818</v>
      </c>
      <c r="N178" s="1" t="s">
        <v>1855</v>
      </c>
      <c r="O178" s="1" t="s">
        <v>71</v>
      </c>
      <c r="P178" s="19" t="s">
        <v>140</v>
      </c>
      <c r="Q178" s="18">
        <v>89231.536999999997</v>
      </c>
      <c r="R178" s="37">
        <v>3.718</v>
      </c>
      <c r="S178" s="17">
        <v>569</v>
      </c>
      <c r="T178" s="17">
        <v>0</v>
      </c>
      <c r="U178" s="18">
        <v>1887.73064</v>
      </c>
      <c r="V178" s="27" t="s">
        <v>96</v>
      </c>
      <c r="W178" s="27" t="s">
        <v>493</v>
      </c>
      <c r="X178" s="1" t="s">
        <v>110</v>
      </c>
      <c r="Y178" s="19"/>
      <c r="Z178" s="19"/>
      <c r="AA178" s="19"/>
    </row>
    <row r="179" spans="1:27" s="1" customFormat="1" x14ac:dyDescent="0.2">
      <c r="A179" s="1">
        <v>170</v>
      </c>
      <c r="C179" s="1" t="s">
        <v>2380</v>
      </c>
      <c r="D179" s="1">
        <v>520041997</v>
      </c>
      <c r="E179" s="1" t="s">
        <v>433</v>
      </c>
      <c r="F179" s="1" t="s">
        <v>2844</v>
      </c>
      <c r="G179" s="19" t="s">
        <v>2381</v>
      </c>
      <c r="H179" s="1" t="s">
        <v>435</v>
      </c>
      <c r="I179" s="1" t="s">
        <v>2331</v>
      </c>
      <c r="J179" s="1" t="s">
        <v>201</v>
      </c>
      <c r="K179" s="1" t="s">
        <v>70</v>
      </c>
      <c r="L179" s="1" t="s">
        <v>437</v>
      </c>
      <c r="M179" s="1" t="s">
        <v>2784</v>
      </c>
      <c r="N179" s="1" t="s">
        <v>2792</v>
      </c>
      <c r="O179" s="1" t="s">
        <v>71</v>
      </c>
      <c r="P179" s="19" t="s">
        <v>140</v>
      </c>
      <c r="Q179" s="18">
        <v>174614.25899999999</v>
      </c>
      <c r="R179" s="37">
        <v>3.718</v>
      </c>
      <c r="S179" s="17">
        <v>3566</v>
      </c>
      <c r="T179" s="17">
        <v>0</v>
      </c>
      <c r="U179" s="18">
        <v>23151.036</v>
      </c>
      <c r="V179" s="27" t="s">
        <v>1071</v>
      </c>
      <c r="W179" s="27" t="s">
        <v>2762</v>
      </c>
      <c r="X179" s="1" t="s">
        <v>149</v>
      </c>
      <c r="Y179" s="19"/>
      <c r="Z179" s="19"/>
      <c r="AA179" s="19"/>
    </row>
    <row r="180" spans="1:27" s="1" customFormat="1" x14ac:dyDescent="0.2">
      <c r="A180" s="1">
        <v>170</v>
      </c>
      <c r="C180" s="1" t="s">
        <v>2347</v>
      </c>
      <c r="D180" s="1">
        <v>520043027</v>
      </c>
      <c r="E180" s="1" t="s">
        <v>433</v>
      </c>
      <c r="F180" s="1" t="s">
        <v>2845</v>
      </c>
      <c r="G180" s="19" t="s">
        <v>2348</v>
      </c>
      <c r="H180" s="1" t="s">
        <v>435</v>
      </c>
      <c r="I180" s="1" t="s">
        <v>2331</v>
      </c>
      <c r="J180" s="1" t="s">
        <v>201</v>
      </c>
      <c r="K180" s="1" t="s">
        <v>70</v>
      </c>
      <c r="L180" s="1" t="s">
        <v>437</v>
      </c>
      <c r="M180" s="1" t="s">
        <v>2784</v>
      </c>
      <c r="N180" s="1" t="s">
        <v>2827</v>
      </c>
      <c r="O180" s="1" t="s">
        <v>71</v>
      </c>
      <c r="P180" s="19" t="s">
        <v>140</v>
      </c>
      <c r="Q180" s="18">
        <v>7199.1620000000003</v>
      </c>
      <c r="R180" s="37">
        <v>3.718</v>
      </c>
      <c r="S180" s="17">
        <v>38368</v>
      </c>
      <c r="T180" s="17">
        <v>0</v>
      </c>
      <c r="U180" s="18">
        <v>10269.76482</v>
      </c>
      <c r="V180" s="27" t="s">
        <v>167</v>
      </c>
      <c r="W180" s="27" t="s">
        <v>1127</v>
      </c>
      <c r="X180" s="1" t="s">
        <v>2639</v>
      </c>
      <c r="Y180" s="19"/>
      <c r="Z180" s="19"/>
      <c r="AA180" s="19"/>
    </row>
    <row r="181" spans="1:27" s="1" customFormat="1" x14ac:dyDescent="0.2">
      <c r="A181" s="1">
        <v>170</v>
      </c>
      <c r="C181" s="1" t="s">
        <v>2736</v>
      </c>
      <c r="D181" s="1">
        <v>520038936</v>
      </c>
      <c r="E181" s="1" t="s">
        <v>433</v>
      </c>
      <c r="F181" s="1" t="s">
        <v>2846</v>
      </c>
      <c r="G181" s="19" t="s">
        <v>2737</v>
      </c>
      <c r="H181" s="1" t="s">
        <v>435</v>
      </c>
      <c r="I181" s="1" t="s">
        <v>2331</v>
      </c>
      <c r="J181" s="1" t="s">
        <v>201</v>
      </c>
      <c r="K181" s="1" t="s">
        <v>70</v>
      </c>
      <c r="L181" s="1" t="s">
        <v>437</v>
      </c>
      <c r="M181" s="1" t="s">
        <v>2784</v>
      </c>
      <c r="N181" s="1" t="s">
        <v>2847</v>
      </c>
      <c r="O181" s="1" t="s">
        <v>71</v>
      </c>
      <c r="P181" s="19" t="s">
        <v>140</v>
      </c>
      <c r="Q181" s="18">
        <v>115762.83500000001</v>
      </c>
      <c r="R181" s="37">
        <v>3.718</v>
      </c>
      <c r="S181" s="17">
        <v>635</v>
      </c>
      <c r="T181" s="17">
        <v>0</v>
      </c>
      <c r="U181" s="18">
        <v>2733.0794999999998</v>
      </c>
      <c r="V181" s="27" t="s">
        <v>649</v>
      </c>
      <c r="W181" s="27" t="s">
        <v>1010</v>
      </c>
      <c r="X181" s="1" t="s">
        <v>153</v>
      </c>
      <c r="Y181" s="19"/>
      <c r="Z181" s="19"/>
      <c r="AA181" s="19"/>
    </row>
    <row r="182" spans="1:27" s="1" customFormat="1" x14ac:dyDescent="0.2">
      <c r="A182" s="1">
        <v>170</v>
      </c>
      <c r="C182" s="1" t="s">
        <v>2420</v>
      </c>
      <c r="D182" s="1">
        <v>53368</v>
      </c>
      <c r="E182" s="1" t="s">
        <v>462</v>
      </c>
      <c r="F182" s="1" t="s">
        <v>2848</v>
      </c>
      <c r="G182" s="19" t="s">
        <v>2421</v>
      </c>
      <c r="H182" s="1" t="s">
        <v>435</v>
      </c>
      <c r="I182" s="1" t="s">
        <v>2331</v>
      </c>
      <c r="J182" s="1" t="s">
        <v>201</v>
      </c>
      <c r="K182" s="1" t="s">
        <v>70</v>
      </c>
      <c r="L182" s="1" t="s">
        <v>437</v>
      </c>
      <c r="M182" s="1" t="s">
        <v>2784</v>
      </c>
      <c r="N182" s="1" t="s">
        <v>1995</v>
      </c>
      <c r="O182" s="1" t="s">
        <v>71</v>
      </c>
      <c r="P182" s="19" t="s">
        <v>140</v>
      </c>
      <c r="Q182" s="18">
        <v>7600.902</v>
      </c>
      <c r="R182" s="37">
        <v>3.718</v>
      </c>
      <c r="S182" s="17">
        <v>2709</v>
      </c>
      <c r="T182" s="17">
        <v>0</v>
      </c>
      <c r="U182" s="18">
        <v>765.56755999999996</v>
      </c>
      <c r="V182" s="27" t="s">
        <v>110</v>
      </c>
      <c r="W182" s="27" t="s">
        <v>859</v>
      </c>
      <c r="X182" s="1" t="s">
        <v>88</v>
      </c>
      <c r="Y182" s="19"/>
      <c r="Z182" s="19"/>
      <c r="AA182" s="19"/>
    </row>
    <row r="183" spans="1:27" s="1" customFormat="1" x14ac:dyDescent="0.2">
      <c r="A183" s="1">
        <v>170</v>
      </c>
      <c r="C183" s="1" t="s">
        <v>1712</v>
      </c>
      <c r="D183" s="1">
        <v>520039868</v>
      </c>
      <c r="E183" s="1" t="s">
        <v>433</v>
      </c>
      <c r="F183" s="1" t="s">
        <v>2849</v>
      </c>
      <c r="G183" s="19" t="s">
        <v>2710</v>
      </c>
      <c r="H183" s="1" t="s">
        <v>435</v>
      </c>
      <c r="I183" s="1" t="s">
        <v>2331</v>
      </c>
      <c r="J183" s="1" t="s">
        <v>201</v>
      </c>
      <c r="K183" s="1" t="s">
        <v>70</v>
      </c>
      <c r="L183" s="1" t="s">
        <v>437</v>
      </c>
      <c r="M183" s="1" t="s">
        <v>2818</v>
      </c>
      <c r="N183" s="1" t="s">
        <v>2181</v>
      </c>
      <c r="O183" s="1" t="s">
        <v>71</v>
      </c>
      <c r="P183" s="19" t="s">
        <v>140</v>
      </c>
      <c r="Q183" s="18">
        <v>83863.743000000002</v>
      </c>
      <c r="R183" s="37">
        <v>3.718</v>
      </c>
      <c r="S183" s="17">
        <v>1520</v>
      </c>
      <c r="T183" s="17">
        <v>0</v>
      </c>
      <c r="U183" s="18">
        <v>4739.4420099999998</v>
      </c>
      <c r="V183" s="27" t="s">
        <v>2850</v>
      </c>
      <c r="W183" s="27" t="s">
        <v>764</v>
      </c>
      <c r="X183" s="1" t="s">
        <v>118</v>
      </c>
      <c r="Y183" s="19"/>
      <c r="Z183" s="19"/>
      <c r="AA183" s="19"/>
    </row>
    <row r="184" spans="1:27" s="1" customFormat="1" x14ac:dyDescent="0.2">
      <c r="A184" s="1">
        <v>170</v>
      </c>
      <c r="C184" s="1" t="s">
        <v>2422</v>
      </c>
      <c r="D184" s="1">
        <v>511235434</v>
      </c>
      <c r="E184" s="1" t="s">
        <v>433</v>
      </c>
      <c r="F184" s="1" t="s">
        <v>2851</v>
      </c>
      <c r="G184" s="19" t="s">
        <v>2423</v>
      </c>
      <c r="H184" s="1" t="s">
        <v>435</v>
      </c>
      <c r="I184" s="1" t="s">
        <v>2331</v>
      </c>
      <c r="J184" s="1" t="s">
        <v>201</v>
      </c>
      <c r="K184" s="1" t="s">
        <v>70</v>
      </c>
      <c r="L184" s="1" t="s">
        <v>437</v>
      </c>
      <c r="M184" s="1" t="s">
        <v>2784</v>
      </c>
      <c r="N184" s="1" t="s">
        <v>2792</v>
      </c>
      <c r="O184" s="1" t="s">
        <v>71</v>
      </c>
      <c r="P184" s="19" t="s">
        <v>140</v>
      </c>
      <c r="Q184" s="18">
        <v>82947.759000000005</v>
      </c>
      <c r="R184" s="37">
        <v>3.718</v>
      </c>
      <c r="S184" s="17">
        <v>5863</v>
      </c>
      <c r="T184" s="17">
        <v>0</v>
      </c>
      <c r="U184" s="18">
        <v>18081.478299999999</v>
      </c>
      <c r="V184" s="27" t="s">
        <v>2150</v>
      </c>
      <c r="W184" s="27" t="s">
        <v>2852</v>
      </c>
      <c r="X184" s="1" t="s">
        <v>508</v>
      </c>
      <c r="Y184" s="19"/>
      <c r="Z184" s="19"/>
      <c r="AA184" s="19"/>
    </row>
    <row r="185" spans="1:27" s="1" customFormat="1" x14ac:dyDescent="0.2">
      <c r="A185" s="1">
        <v>170</v>
      </c>
      <c r="C185" s="1" t="s">
        <v>1609</v>
      </c>
      <c r="D185" s="1">
        <v>520041146</v>
      </c>
      <c r="E185" s="1" t="s">
        <v>433</v>
      </c>
      <c r="F185" s="1" t="s">
        <v>2853</v>
      </c>
      <c r="G185" s="19" t="s">
        <v>2414</v>
      </c>
      <c r="H185" s="1" t="s">
        <v>435</v>
      </c>
      <c r="I185" s="1" t="s">
        <v>2331</v>
      </c>
      <c r="J185" s="1" t="s">
        <v>201</v>
      </c>
      <c r="K185" s="1" t="s">
        <v>70</v>
      </c>
      <c r="L185" s="1" t="s">
        <v>437</v>
      </c>
      <c r="M185" s="1" t="s">
        <v>2784</v>
      </c>
      <c r="N185" s="1" t="s">
        <v>2181</v>
      </c>
      <c r="O185" s="1" t="s">
        <v>71</v>
      </c>
      <c r="P185" s="19" t="s">
        <v>140</v>
      </c>
      <c r="Q185" s="18">
        <v>56109.817000000003</v>
      </c>
      <c r="R185" s="37">
        <v>3.718</v>
      </c>
      <c r="S185" s="17">
        <v>1616</v>
      </c>
      <c r="T185" s="17">
        <v>0</v>
      </c>
      <c r="U185" s="18">
        <v>3371.2394199999999</v>
      </c>
      <c r="V185" s="27" t="s">
        <v>102</v>
      </c>
      <c r="W185" s="27" t="s">
        <v>129</v>
      </c>
      <c r="X185" s="1" t="s">
        <v>156</v>
      </c>
      <c r="Y185" s="19"/>
      <c r="Z185" s="19"/>
      <c r="AA185" s="19"/>
    </row>
    <row r="186" spans="1:27" s="1" customFormat="1" x14ac:dyDescent="0.2">
      <c r="A186" s="1">
        <v>170</v>
      </c>
      <c r="C186" s="1" t="s">
        <v>1768</v>
      </c>
      <c r="D186" s="1">
        <v>513639013</v>
      </c>
      <c r="E186" s="1" t="s">
        <v>433</v>
      </c>
      <c r="F186" s="1" t="s">
        <v>2854</v>
      </c>
      <c r="G186" s="19" t="s">
        <v>2596</v>
      </c>
      <c r="H186" s="1" t="s">
        <v>435</v>
      </c>
      <c r="I186" s="1" t="s">
        <v>2331</v>
      </c>
      <c r="J186" s="1" t="s">
        <v>201</v>
      </c>
      <c r="K186" s="1" t="s">
        <v>1918</v>
      </c>
      <c r="L186" s="1" t="s">
        <v>437</v>
      </c>
      <c r="M186" s="1" t="s">
        <v>2784</v>
      </c>
      <c r="N186" s="1" t="s">
        <v>1995</v>
      </c>
      <c r="O186" s="1" t="s">
        <v>71</v>
      </c>
      <c r="P186" s="19" t="s">
        <v>140</v>
      </c>
      <c r="Q186" s="18">
        <v>30012.587</v>
      </c>
      <c r="R186" s="37">
        <v>3.718</v>
      </c>
      <c r="S186" s="17">
        <v>3385</v>
      </c>
      <c r="T186" s="17">
        <v>0</v>
      </c>
      <c r="U186" s="18">
        <v>3777.2131100000001</v>
      </c>
      <c r="V186" s="27" t="s">
        <v>1178</v>
      </c>
      <c r="W186" s="27" t="s">
        <v>1228</v>
      </c>
      <c r="X186" s="1" t="s">
        <v>117</v>
      </c>
      <c r="Y186" s="19"/>
      <c r="Z186" s="19"/>
      <c r="AA186" s="19"/>
    </row>
    <row r="187" spans="1:27" s="1" customFormat="1" x14ac:dyDescent="0.2">
      <c r="A187" s="1">
        <v>170</v>
      </c>
      <c r="C187" s="1" t="s">
        <v>2855</v>
      </c>
      <c r="D187" s="1" t="s">
        <v>2856</v>
      </c>
      <c r="E187" s="1" t="s">
        <v>1898</v>
      </c>
      <c r="F187" s="1" t="s">
        <v>2857</v>
      </c>
      <c r="G187" s="19" t="s">
        <v>2858</v>
      </c>
      <c r="H187" s="1" t="s">
        <v>435</v>
      </c>
      <c r="I187" s="1" t="s">
        <v>2331</v>
      </c>
      <c r="J187" s="1" t="s">
        <v>201</v>
      </c>
      <c r="K187" s="1" t="s">
        <v>1977</v>
      </c>
      <c r="L187" s="1" t="s">
        <v>437</v>
      </c>
      <c r="M187" s="1" t="s">
        <v>2859</v>
      </c>
      <c r="N187" s="1" t="s">
        <v>2792</v>
      </c>
      <c r="O187" s="1" t="s">
        <v>71</v>
      </c>
      <c r="P187" s="19" t="s">
        <v>148</v>
      </c>
      <c r="Q187" s="18">
        <v>9255.1409999999996</v>
      </c>
      <c r="R187" s="37">
        <v>4.0218999999999996</v>
      </c>
      <c r="S187" s="17">
        <v>60600</v>
      </c>
      <c r="T187" s="17">
        <v>0</v>
      </c>
      <c r="U187" s="18">
        <v>22557.290270000001</v>
      </c>
      <c r="V187" s="27" t="s">
        <v>111</v>
      </c>
      <c r="W187" s="27" t="s">
        <v>2860</v>
      </c>
      <c r="X187" s="1" t="s">
        <v>929</v>
      </c>
      <c r="Y187" s="19"/>
      <c r="Z187" s="19"/>
      <c r="AA187" s="19"/>
    </row>
    <row r="188" spans="1:27" s="1" customFormat="1" x14ac:dyDescent="0.2">
      <c r="A188" s="1">
        <v>170</v>
      </c>
      <c r="C188" s="1" t="s">
        <v>2861</v>
      </c>
      <c r="D188" s="1" t="s">
        <v>2862</v>
      </c>
      <c r="E188" s="1" t="s">
        <v>1898</v>
      </c>
      <c r="F188" s="1" t="s">
        <v>2863</v>
      </c>
      <c r="G188" s="19" t="s">
        <v>2864</v>
      </c>
      <c r="H188" s="1" t="s">
        <v>435</v>
      </c>
      <c r="I188" s="1" t="s">
        <v>2331</v>
      </c>
      <c r="J188" s="1" t="s">
        <v>201</v>
      </c>
      <c r="K188" s="1" t="s">
        <v>1841</v>
      </c>
      <c r="L188" s="1" t="s">
        <v>437</v>
      </c>
      <c r="M188" s="1" t="s">
        <v>2865</v>
      </c>
      <c r="N188" s="1" t="s">
        <v>2143</v>
      </c>
      <c r="O188" s="1" t="s">
        <v>71</v>
      </c>
      <c r="P188" s="19" t="s">
        <v>154</v>
      </c>
      <c r="Q188" s="18">
        <v>679160.09400000004</v>
      </c>
      <c r="R188" s="37">
        <v>4.8108000000000004</v>
      </c>
      <c r="S188" s="17">
        <v>436.1</v>
      </c>
      <c r="T188" s="17">
        <v>0</v>
      </c>
      <c r="U188" s="18">
        <v>14248.71003</v>
      </c>
      <c r="V188" s="27" t="s">
        <v>95</v>
      </c>
      <c r="W188" s="27" t="s">
        <v>292</v>
      </c>
      <c r="X188" s="1" t="s">
        <v>566</v>
      </c>
      <c r="Y188" s="19"/>
      <c r="Z188" s="19"/>
      <c r="AA188" s="19"/>
    </row>
    <row r="189" spans="1:27" s="1" customFormat="1" x14ac:dyDescent="0.2">
      <c r="A189" s="1">
        <v>170</v>
      </c>
      <c r="C189" s="1" t="s">
        <v>2866</v>
      </c>
      <c r="D189" s="1" t="s">
        <v>2867</v>
      </c>
      <c r="E189" s="1" t="s">
        <v>1898</v>
      </c>
      <c r="F189" s="1" t="s">
        <v>2868</v>
      </c>
      <c r="G189" s="19" t="s">
        <v>2869</v>
      </c>
      <c r="H189" s="1" t="s">
        <v>435</v>
      </c>
      <c r="I189" s="1" t="s">
        <v>2331</v>
      </c>
      <c r="J189" s="1" t="s">
        <v>201</v>
      </c>
      <c r="K189" s="1" t="s">
        <v>1841</v>
      </c>
      <c r="L189" s="1" t="s">
        <v>437</v>
      </c>
      <c r="M189" s="1" t="s">
        <v>2859</v>
      </c>
      <c r="N189" s="1" t="s">
        <v>2870</v>
      </c>
      <c r="O189" s="1" t="s">
        <v>71</v>
      </c>
      <c r="P189" s="19" t="s">
        <v>154</v>
      </c>
      <c r="Q189" s="18">
        <v>3297.8829999999998</v>
      </c>
      <c r="R189" s="37">
        <v>4.8108000000000004</v>
      </c>
      <c r="S189" s="17">
        <v>410</v>
      </c>
      <c r="T189" s="17">
        <v>0</v>
      </c>
      <c r="U189" s="18">
        <v>65.048370000000006</v>
      </c>
      <c r="V189" s="27" t="s">
        <v>859</v>
      </c>
      <c r="W189" s="27" t="s">
        <v>97</v>
      </c>
      <c r="X189" s="1" t="s">
        <v>104</v>
      </c>
      <c r="Y189" s="19"/>
      <c r="Z189" s="19"/>
      <c r="AA189" s="19"/>
    </row>
    <row r="190" spans="1:27" s="1" customFormat="1" x14ac:dyDescent="0.2">
      <c r="A190" s="1">
        <v>170</v>
      </c>
      <c r="C190" s="1" t="s">
        <v>2871</v>
      </c>
      <c r="D190" s="1" t="s">
        <v>2872</v>
      </c>
      <c r="E190" s="1" t="s">
        <v>1898</v>
      </c>
      <c r="F190" s="1" t="s">
        <v>2873</v>
      </c>
      <c r="G190" s="19" t="s">
        <v>2874</v>
      </c>
      <c r="H190" s="1" t="s">
        <v>435</v>
      </c>
      <c r="I190" s="1" t="s">
        <v>2331</v>
      </c>
      <c r="J190" s="1" t="s">
        <v>201</v>
      </c>
      <c r="K190" s="1" t="s">
        <v>2875</v>
      </c>
      <c r="L190" s="1" t="s">
        <v>437</v>
      </c>
      <c r="M190" s="1" t="s">
        <v>2818</v>
      </c>
      <c r="N190" s="1" t="s">
        <v>2876</v>
      </c>
      <c r="O190" s="1" t="s">
        <v>71</v>
      </c>
      <c r="P190" s="19" t="s">
        <v>140</v>
      </c>
      <c r="Q190" s="18">
        <v>25173.548999999999</v>
      </c>
      <c r="R190" s="37">
        <v>3.718</v>
      </c>
      <c r="S190" s="17">
        <v>13223</v>
      </c>
      <c r="T190" s="17">
        <v>0</v>
      </c>
      <c r="U190" s="18">
        <v>12376.100479999999</v>
      </c>
      <c r="V190" s="27" t="s">
        <v>97</v>
      </c>
      <c r="W190" s="27" t="s">
        <v>2112</v>
      </c>
      <c r="X190" s="1" t="s">
        <v>1892</v>
      </c>
      <c r="Y190" s="19"/>
      <c r="Z190" s="19"/>
      <c r="AA190" s="19"/>
    </row>
    <row r="191" spans="1:27" s="1" customFormat="1" x14ac:dyDescent="0.2">
      <c r="A191" s="1">
        <v>170</v>
      </c>
      <c r="C191" s="1" t="s">
        <v>2877</v>
      </c>
      <c r="D191" s="1" t="s">
        <v>2878</v>
      </c>
      <c r="E191" s="1" t="s">
        <v>1898</v>
      </c>
      <c r="F191" s="1" t="s">
        <v>2879</v>
      </c>
      <c r="G191" s="19" t="s">
        <v>2880</v>
      </c>
      <c r="H191" s="1" t="s">
        <v>435</v>
      </c>
      <c r="I191" s="1" t="s">
        <v>2331</v>
      </c>
      <c r="J191" s="1" t="s">
        <v>201</v>
      </c>
      <c r="K191" s="1" t="s">
        <v>2040</v>
      </c>
      <c r="L191" s="1" t="s">
        <v>437</v>
      </c>
      <c r="M191" s="1" t="s">
        <v>2881</v>
      </c>
      <c r="N191" s="1" t="s">
        <v>1909</v>
      </c>
      <c r="O191" s="1" t="s">
        <v>71</v>
      </c>
      <c r="P191" s="19" t="s">
        <v>158</v>
      </c>
      <c r="Q191" s="18">
        <v>150289.99799999999</v>
      </c>
      <c r="R191" s="37">
        <v>2.4892999999999998E-2</v>
      </c>
      <c r="S191" s="17">
        <v>61300</v>
      </c>
      <c r="T191" s="17">
        <v>1653.19</v>
      </c>
      <c r="U191" s="18">
        <v>2334.4894100000001</v>
      </c>
      <c r="V191" s="27" t="s">
        <v>593</v>
      </c>
      <c r="W191" s="27" t="s">
        <v>1175</v>
      </c>
      <c r="X191" s="1" t="s">
        <v>150</v>
      </c>
      <c r="Y191" s="19"/>
      <c r="Z191" s="19"/>
      <c r="AA191" s="19"/>
    </row>
    <row r="192" spans="1:27" s="1" customFormat="1" x14ac:dyDescent="0.2">
      <c r="A192" s="1">
        <v>170</v>
      </c>
      <c r="C192" s="1" t="s">
        <v>2882</v>
      </c>
      <c r="D192" s="1" t="s">
        <v>2883</v>
      </c>
      <c r="E192" s="1" t="s">
        <v>462</v>
      </c>
      <c r="F192" s="1" t="s">
        <v>2884</v>
      </c>
      <c r="G192" s="19" t="s">
        <v>2885</v>
      </c>
      <c r="H192" s="1" t="s">
        <v>435</v>
      </c>
      <c r="I192" s="1" t="s">
        <v>2331</v>
      </c>
      <c r="J192" s="1" t="s">
        <v>201</v>
      </c>
      <c r="K192" s="1" t="s">
        <v>2040</v>
      </c>
      <c r="L192" s="1" t="s">
        <v>437</v>
      </c>
      <c r="M192" s="1" t="s">
        <v>2881</v>
      </c>
      <c r="N192" s="1" t="s">
        <v>2886</v>
      </c>
      <c r="O192" s="1" t="s">
        <v>71</v>
      </c>
      <c r="P192" s="19" t="s">
        <v>158</v>
      </c>
      <c r="Q192" s="18">
        <v>14496.502</v>
      </c>
      <c r="R192" s="37">
        <v>2.4892999999999998E-2</v>
      </c>
      <c r="S192" s="17">
        <v>50200</v>
      </c>
      <c r="T192" s="17">
        <v>0</v>
      </c>
      <c r="U192" s="18">
        <v>181.15244000000001</v>
      </c>
      <c r="V192" s="27" t="s">
        <v>1022</v>
      </c>
      <c r="W192" s="27" t="s">
        <v>95</v>
      </c>
      <c r="X192" s="1" t="s">
        <v>97</v>
      </c>
      <c r="Y192" s="19"/>
      <c r="Z192" s="19"/>
      <c r="AA192" s="19"/>
    </row>
    <row r="193" spans="1:27" s="1" customFormat="1" x14ac:dyDescent="0.2">
      <c r="A193" s="1">
        <v>170</v>
      </c>
      <c r="C193" s="1" t="s">
        <v>2887</v>
      </c>
      <c r="D193" s="1" t="s">
        <v>2888</v>
      </c>
      <c r="E193" s="1" t="s">
        <v>1898</v>
      </c>
      <c r="F193" s="1" t="s">
        <v>2889</v>
      </c>
      <c r="G193" s="19" t="s">
        <v>2890</v>
      </c>
      <c r="H193" s="1" t="s">
        <v>435</v>
      </c>
      <c r="I193" s="1" t="s">
        <v>2331</v>
      </c>
      <c r="J193" s="1" t="s">
        <v>201</v>
      </c>
      <c r="K193" s="1" t="s">
        <v>2040</v>
      </c>
      <c r="L193" s="1" t="s">
        <v>437</v>
      </c>
      <c r="M193" s="1" t="s">
        <v>2881</v>
      </c>
      <c r="N193" s="1" t="s">
        <v>1909</v>
      </c>
      <c r="O193" s="1" t="s">
        <v>71</v>
      </c>
      <c r="P193" s="19" t="s">
        <v>158</v>
      </c>
      <c r="Q193" s="18">
        <v>512635.91200000001</v>
      </c>
      <c r="R193" s="37">
        <v>2.4892999999999998E-2</v>
      </c>
      <c r="S193" s="17">
        <v>99830</v>
      </c>
      <c r="T193" s="17">
        <v>8714.81</v>
      </c>
      <c r="U193" s="18">
        <v>12956.28976</v>
      </c>
      <c r="V193" s="27" t="s">
        <v>119</v>
      </c>
      <c r="W193" s="27" t="s">
        <v>84</v>
      </c>
      <c r="X193" s="1" t="s">
        <v>1255</v>
      </c>
      <c r="Y193" s="19"/>
      <c r="Z193" s="19"/>
      <c r="AA193" s="19"/>
    </row>
    <row r="194" spans="1:27" s="1" customFormat="1" x14ac:dyDescent="0.2">
      <c r="A194" s="1">
        <v>170</v>
      </c>
      <c r="C194" s="1" t="s">
        <v>2891</v>
      </c>
      <c r="D194" s="1" t="s">
        <v>2892</v>
      </c>
      <c r="E194" s="1" t="s">
        <v>462</v>
      </c>
      <c r="F194" s="1" t="s">
        <v>2893</v>
      </c>
      <c r="G194" s="19" t="s">
        <v>2894</v>
      </c>
      <c r="H194" s="1" t="s">
        <v>435</v>
      </c>
      <c r="I194" s="1" t="s">
        <v>2331</v>
      </c>
      <c r="J194" s="1" t="s">
        <v>201</v>
      </c>
      <c r="K194" s="1" t="s">
        <v>2040</v>
      </c>
      <c r="L194" s="1" t="s">
        <v>437</v>
      </c>
      <c r="M194" s="1" t="s">
        <v>2881</v>
      </c>
      <c r="N194" s="1" t="s">
        <v>2876</v>
      </c>
      <c r="O194" s="1" t="s">
        <v>71</v>
      </c>
      <c r="P194" s="19" t="s">
        <v>158</v>
      </c>
      <c r="Q194" s="18">
        <v>68602.513000000006</v>
      </c>
      <c r="R194" s="37">
        <v>2.4892999999999998E-2</v>
      </c>
      <c r="S194" s="17">
        <v>186500</v>
      </c>
      <c r="T194" s="17">
        <v>1097.6400000000001</v>
      </c>
      <c r="U194" s="18">
        <v>3212.2257500000001</v>
      </c>
      <c r="V194" s="27" t="s">
        <v>636</v>
      </c>
      <c r="W194" s="27" t="s">
        <v>119</v>
      </c>
      <c r="X194" s="1" t="s">
        <v>168</v>
      </c>
      <c r="Y194" s="19"/>
      <c r="Z194" s="19"/>
      <c r="AA194" s="19"/>
    </row>
    <row r="195" spans="1:27" s="1" customFormat="1" x14ac:dyDescent="0.2">
      <c r="A195" s="1">
        <v>170</v>
      </c>
      <c r="C195" s="1" t="s">
        <v>2895</v>
      </c>
      <c r="D195" s="1" t="s">
        <v>2896</v>
      </c>
      <c r="E195" s="1" t="s">
        <v>1898</v>
      </c>
      <c r="F195" s="1" t="s">
        <v>2897</v>
      </c>
      <c r="G195" s="19" t="s">
        <v>2898</v>
      </c>
      <c r="H195" s="1" t="s">
        <v>435</v>
      </c>
      <c r="I195" s="1" t="s">
        <v>2331</v>
      </c>
      <c r="J195" s="1" t="s">
        <v>201</v>
      </c>
      <c r="K195" s="1" t="s">
        <v>2040</v>
      </c>
      <c r="L195" s="1" t="s">
        <v>437</v>
      </c>
      <c r="M195" s="1" t="s">
        <v>2881</v>
      </c>
      <c r="N195" s="1" t="s">
        <v>1876</v>
      </c>
      <c r="O195" s="1" t="s">
        <v>71</v>
      </c>
      <c r="P195" s="19" t="s">
        <v>158</v>
      </c>
      <c r="Q195" s="18">
        <v>811159.15599999996</v>
      </c>
      <c r="R195" s="37">
        <v>2.4892999999999998E-2</v>
      </c>
      <c r="S195" s="17">
        <v>51700</v>
      </c>
      <c r="T195" s="17">
        <v>7706.0119999999997</v>
      </c>
      <c r="U195" s="18">
        <v>10631.18534</v>
      </c>
      <c r="V195" s="27" t="s">
        <v>649</v>
      </c>
      <c r="W195" s="27" t="s">
        <v>2899</v>
      </c>
      <c r="X195" s="1" t="s">
        <v>865</v>
      </c>
      <c r="Y195" s="19"/>
      <c r="Z195" s="19"/>
      <c r="AA195" s="19"/>
    </row>
    <row r="196" spans="1:27" s="1" customFormat="1" x14ac:dyDescent="0.2">
      <c r="A196" s="1">
        <v>170</v>
      </c>
      <c r="C196" s="1" t="s">
        <v>2900</v>
      </c>
      <c r="D196" s="1" t="s">
        <v>2901</v>
      </c>
      <c r="E196" s="1" t="s">
        <v>1898</v>
      </c>
      <c r="F196" s="1" t="s">
        <v>2902</v>
      </c>
      <c r="G196" s="19" t="s">
        <v>2903</v>
      </c>
      <c r="H196" s="1" t="s">
        <v>435</v>
      </c>
      <c r="I196" s="1" t="s">
        <v>2331</v>
      </c>
      <c r="J196" s="1" t="s">
        <v>201</v>
      </c>
      <c r="K196" s="1" t="s">
        <v>2904</v>
      </c>
      <c r="L196" s="1" t="s">
        <v>437</v>
      </c>
      <c r="M196" s="1" t="s">
        <v>2818</v>
      </c>
      <c r="N196" s="1" t="s">
        <v>2792</v>
      </c>
      <c r="O196" s="1" t="s">
        <v>71</v>
      </c>
      <c r="P196" s="19" t="s">
        <v>140</v>
      </c>
      <c r="Q196" s="18">
        <v>32182.374</v>
      </c>
      <c r="R196" s="37">
        <v>3.718</v>
      </c>
      <c r="S196" s="17">
        <v>16600</v>
      </c>
      <c r="T196" s="17">
        <v>22.006</v>
      </c>
      <c r="U196" s="18">
        <v>19944.393469999999</v>
      </c>
      <c r="V196" s="27" t="s">
        <v>97</v>
      </c>
      <c r="W196" s="27" t="s">
        <v>2905</v>
      </c>
      <c r="X196" s="1" t="s">
        <v>746</v>
      </c>
      <c r="Y196" s="19"/>
      <c r="Z196" s="19"/>
      <c r="AA196" s="19"/>
    </row>
    <row r="197" spans="1:27" s="1" customFormat="1" x14ac:dyDescent="0.2">
      <c r="A197" s="1">
        <v>170</v>
      </c>
      <c r="C197" s="1" t="s">
        <v>2906</v>
      </c>
      <c r="D197" s="1" t="s">
        <v>2907</v>
      </c>
      <c r="E197" s="1" t="s">
        <v>1898</v>
      </c>
      <c r="F197" s="1" t="s">
        <v>2908</v>
      </c>
      <c r="G197" s="19" t="s">
        <v>2909</v>
      </c>
      <c r="H197" s="1" t="s">
        <v>435</v>
      </c>
      <c r="I197" s="1" t="s">
        <v>2331</v>
      </c>
      <c r="J197" s="1" t="s">
        <v>201</v>
      </c>
      <c r="K197" s="1" t="s">
        <v>2910</v>
      </c>
      <c r="L197" s="1" t="s">
        <v>437</v>
      </c>
      <c r="M197" s="1" t="s">
        <v>248</v>
      </c>
      <c r="N197" s="1" t="s">
        <v>2263</v>
      </c>
      <c r="O197" s="1" t="s">
        <v>71</v>
      </c>
      <c r="P197" s="19" t="s">
        <v>2911</v>
      </c>
      <c r="Q197" s="18">
        <v>54371.618000000002</v>
      </c>
      <c r="R197" s="37">
        <v>0.53900000000000003</v>
      </c>
      <c r="S197" s="17">
        <v>46980</v>
      </c>
      <c r="T197" s="17">
        <v>429.536</v>
      </c>
      <c r="U197" s="18">
        <v>13999.620629999999</v>
      </c>
      <c r="V197" s="27" t="s">
        <v>111</v>
      </c>
      <c r="W197" s="27" t="s">
        <v>1022</v>
      </c>
      <c r="X197" s="1" t="s">
        <v>1763</v>
      </c>
      <c r="Y197" s="19"/>
      <c r="Z197" s="19"/>
      <c r="AA197" s="19"/>
    </row>
    <row r="198" spans="1:27" s="1" customFormat="1" x14ac:dyDescent="0.2">
      <c r="A198" s="1">
        <v>170</v>
      </c>
      <c r="C198" s="1" t="s">
        <v>2912</v>
      </c>
      <c r="D198" s="1" t="s">
        <v>2913</v>
      </c>
      <c r="E198" s="1" t="s">
        <v>1898</v>
      </c>
      <c r="F198" s="1" t="s">
        <v>2914</v>
      </c>
      <c r="G198" s="19" t="s">
        <v>2915</v>
      </c>
      <c r="H198" s="1" t="s">
        <v>435</v>
      </c>
      <c r="I198" s="1" t="s">
        <v>2331</v>
      </c>
      <c r="J198" s="1" t="s">
        <v>201</v>
      </c>
      <c r="K198" s="1" t="s">
        <v>1918</v>
      </c>
      <c r="L198" s="1" t="s">
        <v>437</v>
      </c>
      <c r="M198" s="1" t="s">
        <v>2784</v>
      </c>
      <c r="N198" s="1" t="s">
        <v>2916</v>
      </c>
      <c r="O198" s="1" t="s">
        <v>71</v>
      </c>
      <c r="P198" s="19" t="s">
        <v>140</v>
      </c>
      <c r="Q198" s="18">
        <v>41379.658000000003</v>
      </c>
      <c r="R198" s="37">
        <v>3.718</v>
      </c>
      <c r="S198" s="17">
        <v>15464</v>
      </c>
      <c r="T198" s="17">
        <v>0</v>
      </c>
      <c r="U198" s="18">
        <v>23791.297139999999</v>
      </c>
      <c r="V198" s="27" t="s">
        <v>97</v>
      </c>
      <c r="W198" s="27" t="s">
        <v>2917</v>
      </c>
      <c r="X198" s="1" t="s">
        <v>2918</v>
      </c>
      <c r="Y198" s="19"/>
      <c r="Z198" s="19"/>
      <c r="AA198" s="19"/>
    </row>
    <row r="199" spans="1:27" s="1" customFormat="1" x14ac:dyDescent="0.2">
      <c r="A199" s="1">
        <v>170</v>
      </c>
      <c r="C199" s="1" t="s">
        <v>2919</v>
      </c>
      <c r="D199" s="1" t="s">
        <v>2920</v>
      </c>
      <c r="E199" s="1" t="s">
        <v>1898</v>
      </c>
      <c r="F199" s="1" t="s">
        <v>2921</v>
      </c>
      <c r="G199" s="19" t="s">
        <v>2922</v>
      </c>
      <c r="H199" s="1" t="s">
        <v>435</v>
      </c>
      <c r="I199" s="1" t="s">
        <v>2331</v>
      </c>
      <c r="J199" s="1" t="s">
        <v>201</v>
      </c>
      <c r="K199" s="1" t="s">
        <v>1918</v>
      </c>
      <c r="L199" s="1" t="s">
        <v>437</v>
      </c>
      <c r="M199" s="1" t="s">
        <v>2818</v>
      </c>
      <c r="N199" s="1" t="s">
        <v>2263</v>
      </c>
      <c r="O199" s="1" t="s">
        <v>71</v>
      </c>
      <c r="P199" s="19" t="s">
        <v>140</v>
      </c>
      <c r="Q199" s="18">
        <v>178730.06</v>
      </c>
      <c r="R199" s="37">
        <v>3.718</v>
      </c>
      <c r="S199" s="17">
        <v>2534</v>
      </c>
      <c r="T199" s="17">
        <v>0</v>
      </c>
      <c r="U199" s="18">
        <v>16838.895329999999</v>
      </c>
      <c r="V199" s="27" t="s">
        <v>116</v>
      </c>
      <c r="W199" s="27" t="s">
        <v>2466</v>
      </c>
      <c r="X199" s="1" t="s">
        <v>560</v>
      </c>
      <c r="Y199" s="19"/>
      <c r="Z199" s="19"/>
      <c r="AA199" s="19"/>
    </row>
    <row r="200" spans="1:27" s="1" customFormat="1" x14ac:dyDescent="0.2">
      <c r="A200" s="1">
        <v>170</v>
      </c>
      <c r="C200" s="1" t="s">
        <v>2923</v>
      </c>
      <c r="D200" s="1" t="s">
        <v>2924</v>
      </c>
      <c r="E200" s="1" t="s">
        <v>1898</v>
      </c>
      <c r="F200" s="1" t="s">
        <v>2925</v>
      </c>
      <c r="G200" s="19" t="s">
        <v>2926</v>
      </c>
      <c r="H200" s="1" t="s">
        <v>435</v>
      </c>
      <c r="I200" s="1" t="s">
        <v>2331</v>
      </c>
      <c r="J200" s="1" t="s">
        <v>201</v>
      </c>
      <c r="K200" s="1" t="s">
        <v>1918</v>
      </c>
      <c r="L200" s="1" t="s">
        <v>437</v>
      </c>
      <c r="M200" s="1" t="s">
        <v>2784</v>
      </c>
      <c r="N200" s="1" t="s">
        <v>2792</v>
      </c>
      <c r="O200" s="1" t="s">
        <v>71</v>
      </c>
      <c r="P200" s="19" t="s">
        <v>140</v>
      </c>
      <c r="Q200" s="18">
        <v>75350.125</v>
      </c>
      <c r="R200" s="37">
        <v>3.718</v>
      </c>
      <c r="S200" s="17">
        <v>8689</v>
      </c>
      <c r="T200" s="17">
        <v>9.2449999999999992</v>
      </c>
      <c r="U200" s="18">
        <v>24376.759760000001</v>
      </c>
      <c r="V200" s="27" t="s">
        <v>96</v>
      </c>
      <c r="W200" s="27" t="s">
        <v>996</v>
      </c>
      <c r="X200" s="1" t="s">
        <v>2927</v>
      </c>
      <c r="Y200" s="19"/>
      <c r="Z200" s="19"/>
      <c r="AA200" s="19"/>
    </row>
    <row r="201" spans="1:27" s="1" customFormat="1" x14ac:dyDescent="0.2">
      <c r="A201" s="1">
        <v>170</v>
      </c>
      <c r="C201" s="1" t="s">
        <v>2928</v>
      </c>
      <c r="D201" s="1" t="s">
        <v>2929</v>
      </c>
      <c r="E201" s="1" t="s">
        <v>1898</v>
      </c>
      <c r="F201" s="1" t="s">
        <v>2930</v>
      </c>
      <c r="G201" s="19" t="s">
        <v>2931</v>
      </c>
      <c r="H201" s="1" t="s">
        <v>435</v>
      </c>
      <c r="I201" s="1" t="s">
        <v>2331</v>
      </c>
      <c r="J201" s="1" t="s">
        <v>201</v>
      </c>
      <c r="K201" s="1" t="s">
        <v>1918</v>
      </c>
      <c r="L201" s="1" t="s">
        <v>437</v>
      </c>
      <c r="M201" s="1" t="s">
        <v>2784</v>
      </c>
      <c r="N201" s="1" t="s">
        <v>2932</v>
      </c>
      <c r="O201" s="1" t="s">
        <v>71</v>
      </c>
      <c r="P201" s="19" t="s">
        <v>140</v>
      </c>
      <c r="Q201" s="18">
        <v>32545.876</v>
      </c>
      <c r="R201" s="37">
        <v>3.718</v>
      </c>
      <c r="S201" s="17">
        <v>22213</v>
      </c>
      <c r="T201" s="17">
        <v>0</v>
      </c>
      <c r="U201" s="18">
        <v>26878.966950000002</v>
      </c>
      <c r="V201" s="27" t="s">
        <v>104</v>
      </c>
      <c r="W201" s="27" t="s">
        <v>2933</v>
      </c>
      <c r="X201" s="1" t="s">
        <v>226</v>
      </c>
      <c r="Y201" s="19"/>
      <c r="Z201" s="19"/>
      <c r="AA201" s="19"/>
    </row>
    <row r="202" spans="1:27" s="1" customFormat="1" x14ac:dyDescent="0.2">
      <c r="A202" s="1">
        <v>170</v>
      </c>
      <c r="C202" s="1" t="s">
        <v>2934</v>
      </c>
      <c r="D202" s="1" t="s">
        <v>2935</v>
      </c>
      <c r="E202" s="1" t="s">
        <v>1898</v>
      </c>
      <c r="F202" s="1" t="s">
        <v>2936</v>
      </c>
      <c r="G202" s="19" t="s">
        <v>2937</v>
      </c>
      <c r="H202" s="1" t="s">
        <v>435</v>
      </c>
      <c r="I202" s="1" t="s">
        <v>2331</v>
      </c>
      <c r="J202" s="1" t="s">
        <v>201</v>
      </c>
      <c r="K202" s="1" t="s">
        <v>1918</v>
      </c>
      <c r="L202" s="1" t="s">
        <v>437</v>
      </c>
      <c r="M202" s="1" t="s">
        <v>2818</v>
      </c>
      <c r="N202" s="1" t="s">
        <v>2916</v>
      </c>
      <c r="O202" s="1" t="s">
        <v>71</v>
      </c>
      <c r="P202" s="19" t="s">
        <v>140</v>
      </c>
      <c r="Q202" s="18">
        <v>66640.358999999997</v>
      </c>
      <c r="R202" s="37">
        <v>3.718</v>
      </c>
      <c r="S202" s="17">
        <v>9870</v>
      </c>
      <c r="T202" s="17">
        <v>0</v>
      </c>
      <c r="U202" s="18">
        <v>24454.78602</v>
      </c>
      <c r="V202" s="27" t="s">
        <v>95</v>
      </c>
      <c r="W202" s="27" t="s">
        <v>2938</v>
      </c>
      <c r="X202" s="1" t="s">
        <v>2927</v>
      </c>
      <c r="Y202" s="19"/>
      <c r="Z202" s="19"/>
      <c r="AA202" s="19"/>
    </row>
    <row r="203" spans="1:27" s="1" customFormat="1" x14ac:dyDescent="0.2">
      <c r="A203" s="1">
        <v>170</v>
      </c>
      <c r="C203" s="1" t="s">
        <v>2939</v>
      </c>
      <c r="D203" s="1" t="s">
        <v>2940</v>
      </c>
      <c r="E203" s="1" t="s">
        <v>1898</v>
      </c>
      <c r="F203" s="1" t="s">
        <v>2941</v>
      </c>
      <c r="G203" s="19" t="s">
        <v>2942</v>
      </c>
      <c r="H203" s="1" t="s">
        <v>435</v>
      </c>
      <c r="I203" s="1" t="s">
        <v>2331</v>
      </c>
      <c r="J203" s="1" t="s">
        <v>201</v>
      </c>
      <c r="K203" s="1" t="s">
        <v>1918</v>
      </c>
      <c r="L203" s="1" t="s">
        <v>437</v>
      </c>
      <c r="M203" s="1" t="s">
        <v>2818</v>
      </c>
      <c r="N203" s="1" t="s">
        <v>2080</v>
      </c>
      <c r="O203" s="1" t="s">
        <v>71</v>
      </c>
      <c r="P203" s="19" t="s">
        <v>140</v>
      </c>
      <c r="Q203" s="18">
        <v>20534.564999999999</v>
      </c>
      <c r="R203" s="37">
        <v>3.718</v>
      </c>
      <c r="S203" s="17">
        <v>35046</v>
      </c>
      <c r="T203" s="17">
        <v>0</v>
      </c>
      <c r="U203" s="18">
        <v>26756.749889999999</v>
      </c>
      <c r="V203" s="27" t="s">
        <v>97</v>
      </c>
      <c r="W203" s="27" t="s">
        <v>817</v>
      </c>
      <c r="X203" s="1" t="s">
        <v>2943</v>
      </c>
      <c r="Y203" s="19"/>
      <c r="Z203" s="19"/>
      <c r="AA203" s="19"/>
    </row>
    <row r="204" spans="1:27" s="1" customFormat="1" x14ac:dyDescent="0.2">
      <c r="A204" s="1">
        <v>170</v>
      </c>
      <c r="C204" s="1" t="s">
        <v>2944</v>
      </c>
      <c r="D204" s="1" t="s">
        <v>2945</v>
      </c>
      <c r="E204" s="1" t="s">
        <v>1898</v>
      </c>
      <c r="F204" s="1" t="s">
        <v>2946</v>
      </c>
      <c r="G204" s="19" t="s">
        <v>2947</v>
      </c>
      <c r="H204" s="1" t="s">
        <v>435</v>
      </c>
      <c r="I204" s="1" t="s">
        <v>2331</v>
      </c>
      <c r="J204" s="1" t="s">
        <v>201</v>
      </c>
      <c r="K204" s="1" t="s">
        <v>1918</v>
      </c>
      <c r="L204" s="1" t="s">
        <v>437</v>
      </c>
      <c r="M204" s="1" t="s">
        <v>2818</v>
      </c>
      <c r="N204" s="1" t="s">
        <v>2080</v>
      </c>
      <c r="O204" s="1" t="s">
        <v>71</v>
      </c>
      <c r="P204" s="19" t="s">
        <v>140</v>
      </c>
      <c r="Q204" s="18">
        <v>12740.512000000001</v>
      </c>
      <c r="R204" s="37">
        <v>3.718</v>
      </c>
      <c r="S204" s="17">
        <v>54812</v>
      </c>
      <c r="T204" s="17">
        <v>0</v>
      </c>
      <c r="U204" s="18">
        <v>25964.018919999999</v>
      </c>
      <c r="V204" s="27" t="s">
        <v>97</v>
      </c>
      <c r="W204" s="27" t="s">
        <v>2948</v>
      </c>
      <c r="X204" s="1" t="s">
        <v>2162</v>
      </c>
      <c r="Y204" s="19"/>
      <c r="Z204" s="19"/>
      <c r="AA204" s="19"/>
    </row>
    <row r="205" spans="1:27" s="1" customFormat="1" x14ac:dyDescent="0.2">
      <c r="A205" s="1">
        <v>170</v>
      </c>
      <c r="C205" s="1" t="s">
        <v>2949</v>
      </c>
      <c r="D205" s="1" t="s">
        <v>2950</v>
      </c>
      <c r="E205" s="1" t="s">
        <v>1898</v>
      </c>
      <c r="F205" s="1" t="s">
        <v>2951</v>
      </c>
      <c r="G205" s="19" t="s">
        <v>2952</v>
      </c>
      <c r="H205" s="1" t="s">
        <v>435</v>
      </c>
      <c r="I205" s="1" t="s">
        <v>2331</v>
      </c>
      <c r="J205" s="1" t="s">
        <v>201</v>
      </c>
      <c r="K205" s="1" t="s">
        <v>1918</v>
      </c>
      <c r="L205" s="1" t="s">
        <v>437</v>
      </c>
      <c r="M205" s="1" t="s">
        <v>2784</v>
      </c>
      <c r="N205" s="1" t="s">
        <v>2916</v>
      </c>
      <c r="O205" s="1" t="s">
        <v>71</v>
      </c>
      <c r="P205" s="19" t="s">
        <v>140</v>
      </c>
      <c r="Q205" s="18">
        <v>20104.662</v>
      </c>
      <c r="R205" s="37">
        <v>3.718</v>
      </c>
      <c r="S205" s="17">
        <v>57636</v>
      </c>
      <c r="T205" s="17">
        <v>0</v>
      </c>
      <c r="U205" s="18">
        <v>43082.409460000003</v>
      </c>
      <c r="V205" s="27" t="s">
        <v>97</v>
      </c>
      <c r="W205" s="27" t="s">
        <v>2953</v>
      </c>
      <c r="X205" s="1" t="s">
        <v>1157</v>
      </c>
      <c r="Y205" s="19"/>
      <c r="Z205" s="19"/>
      <c r="AA205" s="19"/>
    </row>
    <row r="206" spans="1:27" s="1" customFormat="1" x14ac:dyDescent="0.2">
      <c r="A206" s="1">
        <v>170</v>
      </c>
      <c r="C206" s="1" t="s">
        <v>2954</v>
      </c>
      <c r="D206" s="1" t="s">
        <v>2955</v>
      </c>
      <c r="E206" s="1" t="s">
        <v>1898</v>
      </c>
      <c r="F206" s="1" t="s">
        <v>2956</v>
      </c>
      <c r="G206" s="19" t="s">
        <v>2957</v>
      </c>
      <c r="H206" s="1" t="s">
        <v>435</v>
      </c>
      <c r="I206" s="1" t="s">
        <v>2331</v>
      </c>
      <c r="J206" s="1" t="s">
        <v>201</v>
      </c>
      <c r="K206" s="1" t="s">
        <v>1918</v>
      </c>
      <c r="L206" s="1" t="s">
        <v>437</v>
      </c>
      <c r="M206" s="1" t="s">
        <v>2818</v>
      </c>
      <c r="N206" s="1" t="s">
        <v>4834</v>
      </c>
      <c r="O206" s="1" t="s">
        <v>71</v>
      </c>
      <c r="P206" s="19" t="s">
        <v>140</v>
      </c>
      <c r="Q206" s="18">
        <v>50938.49</v>
      </c>
      <c r="R206" s="37">
        <v>3.718</v>
      </c>
      <c r="S206" s="17">
        <v>10217</v>
      </c>
      <c r="T206" s="17">
        <v>13.753</v>
      </c>
      <c r="U206" s="18">
        <v>19401.040519999999</v>
      </c>
      <c r="V206" s="27" t="s">
        <v>76</v>
      </c>
      <c r="W206" s="27" t="s">
        <v>2958</v>
      </c>
      <c r="X206" s="1" t="s">
        <v>892</v>
      </c>
      <c r="Y206" s="19"/>
      <c r="Z206" s="19"/>
      <c r="AA206" s="19"/>
    </row>
    <row r="207" spans="1:27" s="1" customFormat="1" x14ac:dyDescent="0.2">
      <c r="A207" s="1">
        <v>170</v>
      </c>
      <c r="C207" s="1" t="s">
        <v>2959</v>
      </c>
      <c r="D207" s="1" t="s">
        <v>2960</v>
      </c>
      <c r="E207" s="1" t="s">
        <v>1898</v>
      </c>
      <c r="F207" s="1" t="s">
        <v>2961</v>
      </c>
      <c r="G207" s="19" t="s">
        <v>2962</v>
      </c>
      <c r="H207" s="1" t="s">
        <v>435</v>
      </c>
      <c r="I207" s="1" t="s">
        <v>2331</v>
      </c>
      <c r="J207" s="1" t="s">
        <v>201</v>
      </c>
      <c r="K207" s="1" t="s">
        <v>1918</v>
      </c>
      <c r="L207" s="1" t="s">
        <v>437</v>
      </c>
      <c r="M207" s="1" t="s">
        <v>2784</v>
      </c>
      <c r="N207" s="1" t="s">
        <v>1995</v>
      </c>
      <c r="O207" s="1" t="s">
        <v>71</v>
      </c>
      <c r="P207" s="19" t="s">
        <v>140</v>
      </c>
      <c r="Q207" s="18">
        <v>12247.013999999999</v>
      </c>
      <c r="R207" s="37">
        <v>3.718</v>
      </c>
      <c r="S207" s="17">
        <v>37539</v>
      </c>
      <c r="T207" s="17">
        <v>0</v>
      </c>
      <c r="U207" s="18">
        <v>17093.157070000001</v>
      </c>
      <c r="V207" s="27" t="s">
        <v>104</v>
      </c>
      <c r="W207" s="27" t="s">
        <v>870</v>
      </c>
      <c r="X207" s="1" t="s">
        <v>285</v>
      </c>
      <c r="Y207" s="19"/>
      <c r="Z207" s="19"/>
      <c r="AA207" s="19"/>
    </row>
    <row r="208" spans="1:27" s="1" customFormat="1" x14ac:dyDescent="0.2">
      <c r="A208" s="1">
        <v>170</v>
      </c>
      <c r="C208" s="1" t="s">
        <v>2963</v>
      </c>
      <c r="D208" s="1" t="s">
        <v>2964</v>
      </c>
      <c r="E208" s="1" t="s">
        <v>1898</v>
      </c>
      <c r="F208" s="1" t="s">
        <v>2965</v>
      </c>
      <c r="G208" s="19" t="s">
        <v>2966</v>
      </c>
      <c r="H208" s="1" t="s">
        <v>435</v>
      </c>
      <c r="I208" s="1" t="s">
        <v>2331</v>
      </c>
      <c r="J208" s="1" t="s">
        <v>201</v>
      </c>
      <c r="K208" s="1" t="s">
        <v>1918</v>
      </c>
      <c r="L208" s="1" t="s">
        <v>437</v>
      </c>
      <c r="M208" s="1" t="s">
        <v>2784</v>
      </c>
      <c r="N208" s="1" t="s">
        <v>2792</v>
      </c>
      <c r="O208" s="1" t="s">
        <v>71</v>
      </c>
      <c r="P208" s="19" t="s">
        <v>140</v>
      </c>
      <c r="Q208" s="18">
        <v>21692.205999999998</v>
      </c>
      <c r="R208" s="37">
        <v>3.718</v>
      </c>
      <c r="S208" s="17">
        <v>10838</v>
      </c>
      <c r="T208" s="17">
        <v>0.217</v>
      </c>
      <c r="U208" s="18">
        <v>8741.8291800000006</v>
      </c>
      <c r="V208" s="27" t="s">
        <v>104</v>
      </c>
      <c r="W208" s="27" t="s">
        <v>1921</v>
      </c>
      <c r="X208" s="1" t="s">
        <v>685</v>
      </c>
      <c r="Y208" s="19"/>
      <c r="Z208" s="19"/>
      <c r="AA208" s="19"/>
    </row>
    <row r="209" spans="1:27" s="1" customFormat="1" x14ac:dyDescent="0.2">
      <c r="A209" s="1">
        <v>170</v>
      </c>
      <c r="C209" s="1" t="s">
        <v>2963</v>
      </c>
      <c r="D209" s="1" t="s">
        <v>2964</v>
      </c>
      <c r="E209" s="1" t="s">
        <v>1898</v>
      </c>
      <c r="F209" s="1" t="s">
        <v>2965</v>
      </c>
      <c r="G209" s="19" t="s">
        <v>2966</v>
      </c>
      <c r="H209" s="1" t="s">
        <v>435</v>
      </c>
      <c r="I209" s="1" t="s">
        <v>2331</v>
      </c>
      <c r="J209" s="1" t="s">
        <v>201</v>
      </c>
      <c r="K209" s="1" t="s">
        <v>1918</v>
      </c>
      <c r="L209" s="1" t="s">
        <v>437</v>
      </c>
      <c r="M209" s="1" t="s">
        <v>2784</v>
      </c>
      <c r="N209" s="1" t="s">
        <v>2792</v>
      </c>
      <c r="O209" s="1" t="s">
        <v>71</v>
      </c>
      <c r="P209" s="19" t="s">
        <v>140</v>
      </c>
      <c r="Q209" s="18">
        <v>25157.07</v>
      </c>
      <c r="R209" s="37">
        <v>3.718</v>
      </c>
      <c r="S209" s="17">
        <v>10838</v>
      </c>
      <c r="T209" s="17">
        <v>0.189</v>
      </c>
      <c r="U209" s="18">
        <v>10137.915069999999</v>
      </c>
      <c r="V209" s="27" t="s">
        <v>104</v>
      </c>
      <c r="W209" s="27" t="s">
        <v>944</v>
      </c>
      <c r="X209" s="1" t="s">
        <v>165</v>
      </c>
      <c r="Y209" s="19"/>
      <c r="Z209" s="19"/>
      <c r="AA209" s="19"/>
    </row>
    <row r="210" spans="1:27" s="1" customFormat="1" x14ac:dyDescent="0.2">
      <c r="A210" s="1">
        <v>170</v>
      </c>
      <c r="C210" s="1" t="s">
        <v>2967</v>
      </c>
      <c r="D210" s="1" t="s">
        <v>2968</v>
      </c>
      <c r="E210" s="1" t="s">
        <v>1898</v>
      </c>
      <c r="F210" s="1" t="s">
        <v>2969</v>
      </c>
      <c r="G210" s="19" t="s">
        <v>2970</v>
      </c>
      <c r="H210" s="1" t="s">
        <v>435</v>
      </c>
      <c r="I210" s="1" t="s">
        <v>2331</v>
      </c>
      <c r="J210" s="1" t="s">
        <v>201</v>
      </c>
      <c r="K210" s="1" t="s">
        <v>1918</v>
      </c>
      <c r="L210" s="1" t="s">
        <v>437</v>
      </c>
      <c r="M210" s="1" t="s">
        <v>2784</v>
      </c>
      <c r="N210" s="1" t="s">
        <v>2792</v>
      </c>
      <c r="O210" s="1" t="s">
        <v>71</v>
      </c>
      <c r="P210" s="19" t="s">
        <v>140</v>
      </c>
      <c r="Q210" s="18">
        <v>15940.867</v>
      </c>
      <c r="R210" s="37">
        <v>3.718</v>
      </c>
      <c r="S210" s="17">
        <v>16743</v>
      </c>
      <c r="T210" s="17">
        <v>0</v>
      </c>
      <c r="U210" s="18">
        <v>9923.2654700000003</v>
      </c>
      <c r="V210" s="27" t="s">
        <v>104</v>
      </c>
      <c r="W210" s="27" t="s">
        <v>2442</v>
      </c>
      <c r="X210" s="1" t="s">
        <v>129</v>
      </c>
      <c r="Y210" s="19"/>
      <c r="Z210" s="19"/>
      <c r="AA210" s="19"/>
    </row>
    <row r="211" spans="1:27" s="1" customFormat="1" x14ac:dyDescent="0.2">
      <c r="A211" s="1">
        <v>170</v>
      </c>
      <c r="C211" s="1" t="s">
        <v>2971</v>
      </c>
      <c r="D211" s="1" t="s">
        <v>2972</v>
      </c>
      <c r="E211" s="1" t="s">
        <v>1898</v>
      </c>
      <c r="F211" s="1" t="s">
        <v>2973</v>
      </c>
      <c r="G211" s="19" t="s">
        <v>2974</v>
      </c>
      <c r="H211" s="1" t="s">
        <v>435</v>
      </c>
      <c r="I211" s="1" t="s">
        <v>2331</v>
      </c>
      <c r="J211" s="1" t="s">
        <v>201</v>
      </c>
      <c r="K211" s="1" t="s">
        <v>1918</v>
      </c>
      <c r="L211" s="1" t="s">
        <v>437</v>
      </c>
      <c r="M211" s="1" t="s">
        <v>2818</v>
      </c>
      <c r="N211" s="1" t="s">
        <v>2975</v>
      </c>
      <c r="O211" s="1" t="s">
        <v>71</v>
      </c>
      <c r="P211" s="19" t="s">
        <v>140</v>
      </c>
      <c r="Q211" s="18">
        <v>33601.35</v>
      </c>
      <c r="R211" s="37">
        <v>3.718</v>
      </c>
      <c r="S211" s="17">
        <v>6348</v>
      </c>
      <c r="T211" s="17">
        <v>0</v>
      </c>
      <c r="U211" s="18">
        <v>7930.5450300000002</v>
      </c>
      <c r="V211" s="27" t="s">
        <v>116</v>
      </c>
      <c r="W211" s="27" t="s">
        <v>976</v>
      </c>
      <c r="X211" s="1" t="s">
        <v>1137</v>
      </c>
      <c r="Y211" s="19"/>
      <c r="Z211" s="19"/>
      <c r="AA211" s="19"/>
    </row>
    <row r="212" spans="1:27" s="1" customFormat="1" x14ac:dyDescent="0.2">
      <c r="A212" s="1">
        <v>170</v>
      </c>
      <c r="C212" s="1" t="s">
        <v>2976</v>
      </c>
      <c r="D212" s="1" t="s">
        <v>2977</v>
      </c>
      <c r="E212" s="1" t="s">
        <v>1898</v>
      </c>
      <c r="F212" s="1" t="s">
        <v>2978</v>
      </c>
      <c r="G212" s="19" t="s">
        <v>2979</v>
      </c>
      <c r="H212" s="1" t="s">
        <v>435</v>
      </c>
      <c r="I212" s="1" t="s">
        <v>2331</v>
      </c>
      <c r="J212" s="1" t="s">
        <v>201</v>
      </c>
      <c r="K212" s="1" t="s">
        <v>1918</v>
      </c>
      <c r="L212" s="1" t="s">
        <v>437</v>
      </c>
      <c r="M212" s="1" t="s">
        <v>2784</v>
      </c>
      <c r="N212" s="1" t="s">
        <v>2876</v>
      </c>
      <c r="O212" s="1" t="s">
        <v>71</v>
      </c>
      <c r="P212" s="19" t="s">
        <v>140</v>
      </c>
      <c r="Q212" s="18">
        <v>73827.762000000002</v>
      </c>
      <c r="R212" s="37">
        <v>3.718</v>
      </c>
      <c r="S212" s="17">
        <v>19026</v>
      </c>
      <c r="T212" s="17">
        <v>0</v>
      </c>
      <c r="U212" s="18">
        <v>52224.775600000001</v>
      </c>
      <c r="V212" s="27" t="s">
        <v>97</v>
      </c>
      <c r="W212" s="27" t="s">
        <v>835</v>
      </c>
      <c r="X212" s="1" t="s">
        <v>610</v>
      </c>
      <c r="Y212" s="19"/>
      <c r="Z212" s="19"/>
      <c r="AA212" s="19"/>
    </row>
    <row r="213" spans="1:27" s="1" customFormat="1" x14ac:dyDescent="0.2">
      <c r="A213" s="1">
        <v>170</v>
      </c>
      <c r="C213" s="1" t="s">
        <v>2980</v>
      </c>
      <c r="D213" s="1" t="s">
        <v>2981</v>
      </c>
      <c r="E213" s="1" t="s">
        <v>1898</v>
      </c>
      <c r="F213" s="1" t="s">
        <v>2982</v>
      </c>
      <c r="G213" s="19" t="s">
        <v>2983</v>
      </c>
      <c r="H213" s="1" t="s">
        <v>435</v>
      </c>
      <c r="I213" s="1" t="s">
        <v>2331</v>
      </c>
      <c r="J213" s="1" t="s">
        <v>201</v>
      </c>
      <c r="K213" s="1" t="s">
        <v>1918</v>
      </c>
      <c r="L213" s="1" t="s">
        <v>437</v>
      </c>
      <c r="M213" s="1" t="s">
        <v>2818</v>
      </c>
      <c r="N213" s="1" t="s">
        <v>2870</v>
      </c>
      <c r="O213" s="1" t="s">
        <v>71</v>
      </c>
      <c r="P213" s="19" t="s">
        <v>140</v>
      </c>
      <c r="Q213" s="18">
        <v>27032.682000000001</v>
      </c>
      <c r="R213" s="37">
        <v>3.718</v>
      </c>
      <c r="S213" s="17">
        <v>7220</v>
      </c>
      <c r="T213" s="17">
        <v>0</v>
      </c>
      <c r="U213" s="18">
        <v>7256.6423100000002</v>
      </c>
      <c r="V213" s="27" t="s">
        <v>96</v>
      </c>
      <c r="W213" s="27" t="s">
        <v>2238</v>
      </c>
      <c r="X213" s="1" t="s">
        <v>283</v>
      </c>
      <c r="Y213" s="19"/>
      <c r="Z213" s="19"/>
      <c r="AA213" s="19"/>
    </row>
    <row r="214" spans="1:27" s="1" customFormat="1" x14ac:dyDescent="0.2">
      <c r="A214" s="1">
        <v>170</v>
      </c>
      <c r="C214" s="1" t="s">
        <v>2984</v>
      </c>
      <c r="D214" s="1" t="s">
        <v>2985</v>
      </c>
      <c r="E214" s="1" t="s">
        <v>1898</v>
      </c>
      <c r="F214" s="1" t="s">
        <v>2986</v>
      </c>
      <c r="G214" s="19" t="s">
        <v>2987</v>
      </c>
      <c r="H214" s="1" t="s">
        <v>435</v>
      </c>
      <c r="I214" s="1" t="s">
        <v>2331</v>
      </c>
      <c r="J214" s="1" t="s">
        <v>201</v>
      </c>
      <c r="K214" s="1" t="s">
        <v>1918</v>
      </c>
      <c r="L214" s="1" t="s">
        <v>437</v>
      </c>
      <c r="M214" s="1" t="s">
        <v>2818</v>
      </c>
      <c r="N214" s="1" t="s">
        <v>4835</v>
      </c>
      <c r="O214" s="1" t="s">
        <v>71</v>
      </c>
      <c r="P214" s="19" t="s">
        <v>140</v>
      </c>
      <c r="Q214" s="18">
        <v>17954.776000000002</v>
      </c>
      <c r="R214" s="37">
        <v>3.718</v>
      </c>
      <c r="S214" s="17">
        <v>21760</v>
      </c>
      <c r="T214" s="17">
        <v>0</v>
      </c>
      <c r="U214" s="18">
        <v>14526.07423</v>
      </c>
      <c r="V214" s="27" t="s">
        <v>95</v>
      </c>
      <c r="W214" s="27" t="s">
        <v>2988</v>
      </c>
      <c r="X214" s="1" t="s">
        <v>2682</v>
      </c>
      <c r="Y214" s="19"/>
      <c r="Z214" s="19"/>
      <c r="AA214" s="19"/>
    </row>
    <row r="215" spans="1:27" s="1" customFormat="1" x14ac:dyDescent="0.2">
      <c r="A215" s="1">
        <v>170</v>
      </c>
      <c r="C215" s="1" t="s">
        <v>2989</v>
      </c>
      <c r="D215" s="1">
        <v>514557339</v>
      </c>
      <c r="E215" s="1" t="s">
        <v>433</v>
      </c>
      <c r="F215" s="1" t="s">
        <v>2990</v>
      </c>
      <c r="G215" s="19" t="s">
        <v>2991</v>
      </c>
      <c r="H215" s="1" t="s">
        <v>435</v>
      </c>
      <c r="I215" s="1" t="s">
        <v>2331</v>
      </c>
      <c r="J215" s="1" t="s">
        <v>201</v>
      </c>
      <c r="K215" s="1" t="s">
        <v>1918</v>
      </c>
      <c r="L215" s="1" t="s">
        <v>437</v>
      </c>
      <c r="M215" s="1" t="s">
        <v>2784</v>
      </c>
      <c r="N215" s="1" t="s">
        <v>2992</v>
      </c>
      <c r="O215" s="1" t="s">
        <v>71</v>
      </c>
      <c r="P215" s="19" t="s">
        <v>140</v>
      </c>
      <c r="Q215" s="18">
        <v>4506.6679999999997</v>
      </c>
      <c r="R215" s="37">
        <v>3.718</v>
      </c>
      <c r="S215" s="17">
        <v>266</v>
      </c>
      <c r="T215" s="17">
        <v>0</v>
      </c>
      <c r="U215" s="18">
        <v>44.570399999999999</v>
      </c>
      <c r="V215" s="27" t="s">
        <v>167</v>
      </c>
      <c r="W215" s="27" t="s">
        <v>97</v>
      </c>
      <c r="X215" s="1" t="s">
        <v>104</v>
      </c>
      <c r="Y215" s="19"/>
      <c r="Z215" s="19"/>
      <c r="AA215" s="19"/>
    </row>
    <row r="216" spans="1:27" s="1" customFormat="1" x14ac:dyDescent="0.2">
      <c r="A216" s="1">
        <v>170</v>
      </c>
      <c r="C216" s="1" t="s">
        <v>2993</v>
      </c>
      <c r="D216" s="1">
        <v>515421279</v>
      </c>
      <c r="E216" s="1" t="s">
        <v>433</v>
      </c>
      <c r="F216" s="1" t="s">
        <v>2994</v>
      </c>
      <c r="G216" s="19" t="s">
        <v>2995</v>
      </c>
      <c r="H216" s="1" t="s">
        <v>435</v>
      </c>
      <c r="I216" s="1" t="s">
        <v>2331</v>
      </c>
      <c r="J216" s="1" t="s">
        <v>201</v>
      </c>
      <c r="K216" s="1" t="s">
        <v>1918</v>
      </c>
      <c r="L216" s="1" t="s">
        <v>437</v>
      </c>
      <c r="M216" s="1" t="s">
        <v>2784</v>
      </c>
      <c r="N216" s="1" t="s">
        <v>1995</v>
      </c>
      <c r="O216" s="1" t="s">
        <v>71</v>
      </c>
      <c r="P216" s="19" t="s">
        <v>140</v>
      </c>
      <c r="Q216" s="18">
        <v>71801.281000000003</v>
      </c>
      <c r="R216" s="37">
        <v>3.718</v>
      </c>
      <c r="S216" s="17">
        <v>1048</v>
      </c>
      <c r="T216" s="17">
        <v>0</v>
      </c>
      <c r="U216" s="18">
        <v>2797.71108</v>
      </c>
      <c r="V216" s="27" t="s">
        <v>828</v>
      </c>
      <c r="W216" s="27" t="s">
        <v>871</v>
      </c>
      <c r="X216" s="1" t="s">
        <v>153</v>
      </c>
      <c r="Y216" s="19"/>
      <c r="Z216" s="19"/>
      <c r="AA216" s="19"/>
    </row>
    <row r="217" spans="1:27" s="1" customFormat="1" x14ac:dyDescent="0.2">
      <c r="A217" s="1">
        <v>170</v>
      </c>
      <c r="C217" s="1" t="s">
        <v>2996</v>
      </c>
      <c r="D217" s="1">
        <v>433539202</v>
      </c>
      <c r="E217" s="1" t="s">
        <v>462</v>
      </c>
      <c r="F217" s="1" t="s">
        <v>2997</v>
      </c>
      <c r="G217" s="19" t="s">
        <v>2998</v>
      </c>
      <c r="H217" s="1" t="s">
        <v>435</v>
      </c>
      <c r="I217" s="1" t="s">
        <v>2331</v>
      </c>
      <c r="J217" s="1" t="s">
        <v>201</v>
      </c>
      <c r="K217" s="1" t="s">
        <v>1918</v>
      </c>
      <c r="L217" s="1" t="s">
        <v>437</v>
      </c>
      <c r="M217" s="1" t="s">
        <v>2818</v>
      </c>
      <c r="N217" s="1" t="s">
        <v>1919</v>
      </c>
      <c r="O217" s="1" t="s">
        <v>71</v>
      </c>
      <c r="P217" s="19" t="s">
        <v>140</v>
      </c>
      <c r="Q217" s="18">
        <v>32838.582000000002</v>
      </c>
      <c r="R217" s="37">
        <v>3.718</v>
      </c>
      <c r="S217" s="17">
        <v>2556</v>
      </c>
      <c r="T217" s="17">
        <v>0</v>
      </c>
      <c r="U217" s="18">
        <v>3120.7187699999999</v>
      </c>
      <c r="V217" s="27" t="s">
        <v>679</v>
      </c>
      <c r="W217" s="27" t="s">
        <v>1064</v>
      </c>
      <c r="X217" s="1" t="s">
        <v>692</v>
      </c>
      <c r="Y217" s="19"/>
      <c r="Z217" s="19"/>
      <c r="AA217" s="19"/>
    </row>
    <row r="218" spans="1:27" s="1" customFormat="1" x14ac:dyDescent="0.2">
      <c r="A218" s="1">
        <v>170</v>
      </c>
      <c r="C218" s="1" t="s">
        <v>2999</v>
      </c>
      <c r="D218" s="1" t="s">
        <v>3000</v>
      </c>
      <c r="E218" s="1" t="s">
        <v>1898</v>
      </c>
      <c r="F218" s="1" t="s">
        <v>3001</v>
      </c>
      <c r="G218" s="19" t="s">
        <v>3002</v>
      </c>
      <c r="H218" s="1" t="s">
        <v>435</v>
      </c>
      <c r="I218" s="1" t="s">
        <v>2331</v>
      </c>
      <c r="J218" s="1" t="s">
        <v>201</v>
      </c>
      <c r="K218" s="1" t="s">
        <v>1918</v>
      </c>
      <c r="L218" s="1" t="s">
        <v>437</v>
      </c>
      <c r="M218" s="1" t="s">
        <v>2818</v>
      </c>
      <c r="N218" s="1" t="s">
        <v>2263</v>
      </c>
      <c r="O218" s="1" t="s">
        <v>71</v>
      </c>
      <c r="P218" s="19" t="s">
        <v>140</v>
      </c>
      <c r="Q218" s="18">
        <v>6911.1760000000004</v>
      </c>
      <c r="R218" s="37">
        <v>3.718</v>
      </c>
      <c r="S218" s="17">
        <v>82591</v>
      </c>
      <c r="T218" s="17">
        <v>0</v>
      </c>
      <c r="U218" s="18">
        <v>21222.378069999999</v>
      </c>
      <c r="V218" s="27" t="s">
        <v>97</v>
      </c>
      <c r="W218" s="27" t="s">
        <v>3003</v>
      </c>
      <c r="X218" s="1" t="s">
        <v>3004</v>
      </c>
      <c r="Y218" s="19"/>
      <c r="Z218" s="19"/>
      <c r="AA218" s="19"/>
    </row>
    <row r="219" spans="1:27" s="1" customFormat="1" x14ac:dyDescent="0.2">
      <c r="A219" s="1">
        <v>170</v>
      </c>
      <c r="C219" s="1" t="s">
        <v>2989</v>
      </c>
      <c r="D219" s="1">
        <v>514557339</v>
      </c>
      <c r="E219" s="1" t="s">
        <v>433</v>
      </c>
      <c r="F219" s="1" t="s">
        <v>2990</v>
      </c>
      <c r="G219" s="19" t="s">
        <v>2991</v>
      </c>
      <c r="H219" s="1" t="s">
        <v>435</v>
      </c>
      <c r="I219" s="1" t="s">
        <v>2331</v>
      </c>
      <c r="J219" s="1" t="s">
        <v>201</v>
      </c>
      <c r="K219" s="1" t="s">
        <v>1918</v>
      </c>
      <c r="L219" s="1" t="s">
        <v>437</v>
      </c>
      <c r="M219" s="1" t="s">
        <v>2784</v>
      </c>
      <c r="N219" s="1" t="s">
        <v>2992</v>
      </c>
      <c r="O219" s="1" t="s">
        <v>71</v>
      </c>
      <c r="P219" s="19" t="s">
        <v>140</v>
      </c>
      <c r="Q219" s="18">
        <v>23400.714</v>
      </c>
      <c r="R219" s="37">
        <v>3.718</v>
      </c>
      <c r="S219" s="17">
        <v>266</v>
      </c>
      <c r="T219" s="17">
        <v>0</v>
      </c>
      <c r="U219" s="18">
        <v>231.43025</v>
      </c>
      <c r="V219" s="27" t="s">
        <v>1442</v>
      </c>
      <c r="W219" s="27" t="s">
        <v>103</v>
      </c>
      <c r="X219" s="1" t="s">
        <v>111</v>
      </c>
      <c r="Y219" s="19"/>
      <c r="Z219" s="19"/>
      <c r="AA219" s="19"/>
    </row>
    <row r="220" spans="1:27" s="1" customFormat="1" x14ac:dyDescent="0.2">
      <c r="A220" s="1">
        <v>170</v>
      </c>
      <c r="C220" s="1" t="s">
        <v>3005</v>
      </c>
      <c r="D220" s="1" t="s">
        <v>3006</v>
      </c>
      <c r="E220" s="1" t="s">
        <v>1898</v>
      </c>
      <c r="F220" s="1" t="s">
        <v>3007</v>
      </c>
      <c r="G220" s="19" t="s">
        <v>3008</v>
      </c>
      <c r="H220" s="1" t="s">
        <v>435</v>
      </c>
      <c r="I220" s="1" t="s">
        <v>2331</v>
      </c>
      <c r="J220" s="1" t="s">
        <v>201</v>
      </c>
      <c r="K220" s="1" t="s">
        <v>1918</v>
      </c>
      <c r="L220" s="1" t="s">
        <v>437</v>
      </c>
      <c r="M220" s="1" t="s">
        <v>2818</v>
      </c>
      <c r="N220" s="1" t="s">
        <v>1995</v>
      </c>
      <c r="O220" s="1" t="s">
        <v>71</v>
      </c>
      <c r="P220" s="19" t="s">
        <v>140</v>
      </c>
      <c r="Q220" s="18">
        <v>13257.691000000001</v>
      </c>
      <c r="R220" s="37">
        <v>3.718</v>
      </c>
      <c r="S220" s="17">
        <v>13981</v>
      </c>
      <c r="T220" s="17">
        <v>0</v>
      </c>
      <c r="U220" s="18">
        <v>6891.5276199999998</v>
      </c>
      <c r="V220" s="27" t="s">
        <v>104</v>
      </c>
      <c r="W220" s="27" t="s">
        <v>1384</v>
      </c>
      <c r="X220" s="1" t="s">
        <v>1301</v>
      </c>
      <c r="Y220" s="19"/>
      <c r="Z220" s="19"/>
      <c r="AA220" s="19"/>
    </row>
    <row r="221" spans="1:27" s="1" customFormat="1" x14ac:dyDescent="0.2">
      <c r="A221" s="1">
        <v>170</v>
      </c>
      <c r="C221" s="1" t="s">
        <v>2176</v>
      </c>
      <c r="D221" s="1" t="s">
        <v>2177</v>
      </c>
      <c r="E221" s="1" t="s">
        <v>1898</v>
      </c>
      <c r="F221" s="1" t="s">
        <v>3009</v>
      </c>
      <c r="G221" s="19" t="s">
        <v>3010</v>
      </c>
      <c r="H221" s="1" t="s">
        <v>435</v>
      </c>
      <c r="I221" s="1" t="s">
        <v>2331</v>
      </c>
      <c r="J221" s="1" t="s">
        <v>201</v>
      </c>
      <c r="K221" s="1" t="s">
        <v>1918</v>
      </c>
      <c r="L221" s="1" t="s">
        <v>437</v>
      </c>
      <c r="M221" s="1" t="s">
        <v>2784</v>
      </c>
      <c r="N221" s="1" t="s">
        <v>2181</v>
      </c>
      <c r="O221" s="1" t="s">
        <v>71</v>
      </c>
      <c r="P221" s="19" t="s">
        <v>140</v>
      </c>
      <c r="Q221" s="18">
        <v>209169.62700000001</v>
      </c>
      <c r="R221" s="37">
        <v>3.718</v>
      </c>
      <c r="S221" s="17">
        <v>586</v>
      </c>
      <c r="T221" s="17">
        <v>0</v>
      </c>
      <c r="U221" s="18">
        <v>4557.2790599999998</v>
      </c>
      <c r="V221" s="27" t="s">
        <v>265</v>
      </c>
      <c r="W221" s="27" t="s">
        <v>138</v>
      </c>
      <c r="X221" s="1" t="s">
        <v>1076</v>
      </c>
      <c r="Y221" s="19"/>
      <c r="Z221" s="19"/>
      <c r="AA221" s="19"/>
    </row>
    <row r="222" spans="1:27" s="1" customFormat="1" x14ac:dyDescent="0.2">
      <c r="A222" s="1">
        <v>170</v>
      </c>
      <c r="C222" s="1" t="s">
        <v>2963</v>
      </c>
      <c r="D222" s="1" t="s">
        <v>2964</v>
      </c>
      <c r="E222" s="1" t="s">
        <v>1898</v>
      </c>
      <c r="F222" s="1" t="s">
        <v>2965</v>
      </c>
      <c r="G222" s="19" t="s">
        <v>2966</v>
      </c>
      <c r="H222" s="1" t="s">
        <v>435</v>
      </c>
      <c r="I222" s="1" t="s">
        <v>2331</v>
      </c>
      <c r="J222" s="1" t="s">
        <v>201</v>
      </c>
      <c r="K222" s="1" t="s">
        <v>1918</v>
      </c>
      <c r="L222" s="1" t="s">
        <v>437</v>
      </c>
      <c r="M222" s="1" t="s">
        <v>2784</v>
      </c>
      <c r="N222" s="1" t="s">
        <v>2792</v>
      </c>
      <c r="O222" s="1" t="s">
        <v>71</v>
      </c>
      <c r="P222" s="19" t="s">
        <v>140</v>
      </c>
      <c r="Q222" s="18">
        <v>3882.806</v>
      </c>
      <c r="R222" s="37">
        <v>3.718</v>
      </c>
      <c r="S222" s="17">
        <v>10838</v>
      </c>
      <c r="T222" s="17">
        <v>2.9000000000000001E-2</v>
      </c>
      <c r="U222" s="18">
        <v>1564.7116799999999</v>
      </c>
      <c r="V222" s="27" t="s">
        <v>104</v>
      </c>
      <c r="W222" s="27" t="s">
        <v>1076</v>
      </c>
      <c r="X222" s="1" t="s">
        <v>151</v>
      </c>
      <c r="Y222" s="19"/>
      <c r="Z222" s="19"/>
      <c r="AA222" s="19"/>
    </row>
    <row r="223" spans="1:27" s="1" customFormat="1" x14ac:dyDescent="0.2">
      <c r="A223" s="1">
        <v>170</v>
      </c>
      <c r="C223" s="1" t="s">
        <v>3011</v>
      </c>
      <c r="D223" s="1" t="s">
        <v>3012</v>
      </c>
      <c r="E223" s="1" t="s">
        <v>1898</v>
      </c>
      <c r="F223" s="1" t="s">
        <v>3013</v>
      </c>
      <c r="G223" s="19" t="s">
        <v>3014</v>
      </c>
      <c r="H223" s="1" t="s">
        <v>435</v>
      </c>
      <c r="I223" s="1" t="s">
        <v>2331</v>
      </c>
      <c r="J223" s="1" t="s">
        <v>201</v>
      </c>
      <c r="K223" s="1" t="s">
        <v>1918</v>
      </c>
      <c r="L223" s="1" t="s">
        <v>437</v>
      </c>
      <c r="M223" s="1" t="s">
        <v>2818</v>
      </c>
      <c r="N223" s="1" t="s">
        <v>1995</v>
      </c>
      <c r="O223" s="1" t="s">
        <v>71</v>
      </c>
      <c r="P223" s="19" t="s">
        <v>140</v>
      </c>
      <c r="Q223" s="18">
        <v>39293</v>
      </c>
      <c r="R223" s="37">
        <v>3.718</v>
      </c>
      <c r="S223" s="17">
        <v>4715</v>
      </c>
      <c r="T223" s="17">
        <v>0</v>
      </c>
      <c r="U223" s="18">
        <v>6888.2083300000004</v>
      </c>
      <c r="V223" s="27" t="s">
        <v>113</v>
      </c>
      <c r="W223" s="27" t="s">
        <v>1384</v>
      </c>
      <c r="X223" s="1" t="s">
        <v>1301</v>
      </c>
      <c r="Y223" s="19"/>
      <c r="Z223" s="19"/>
      <c r="AA223" s="19"/>
    </row>
    <row r="224" spans="1:27" s="1" customFormat="1" x14ac:dyDescent="0.2">
      <c r="A224" s="1">
        <v>170</v>
      </c>
      <c r="C224" s="1" t="s">
        <v>3015</v>
      </c>
      <c r="D224" s="1" t="s">
        <v>3016</v>
      </c>
      <c r="E224" s="1" t="s">
        <v>1898</v>
      </c>
      <c r="F224" s="1" t="s">
        <v>3017</v>
      </c>
      <c r="G224" s="19" t="s">
        <v>3018</v>
      </c>
      <c r="H224" s="1" t="s">
        <v>435</v>
      </c>
      <c r="I224" s="1" t="s">
        <v>2331</v>
      </c>
      <c r="J224" s="1" t="s">
        <v>201</v>
      </c>
      <c r="K224" s="1" t="s">
        <v>1918</v>
      </c>
      <c r="L224" s="1" t="s">
        <v>437</v>
      </c>
      <c r="M224" s="1" t="s">
        <v>2784</v>
      </c>
      <c r="N224" s="1" t="s">
        <v>2792</v>
      </c>
      <c r="O224" s="1" t="s">
        <v>71</v>
      </c>
      <c r="P224" s="19" t="s">
        <v>140</v>
      </c>
      <c r="Q224" s="18">
        <v>128349.02899999999</v>
      </c>
      <c r="R224" s="37">
        <v>3.718</v>
      </c>
      <c r="S224" s="17">
        <v>7270</v>
      </c>
      <c r="T224" s="17">
        <v>29.52</v>
      </c>
      <c r="U224" s="18">
        <v>34802.319300000003</v>
      </c>
      <c r="V224" s="27" t="s">
        <v>127</v>
      </c>
      <c r="W224" s="27" t="s">
        <v>3019</v>
      </c>
      <c r="X224" s="1" t="s">
        <v>1990</v>
      </c>
      <c r="Y224" s="19"/>
      <c r="Z224" s="19"/>
      <c r="AA224" s="19"/>
    </row>
    <row r="225" spans="1:27" s="1" customFormat="1" x14ac:dyDescent="0.2">
      <c r="A225" s="1">
        <v>170</v>
      </c>
      <c r="C225" s="1" t="s">
        <v>3020</v>
      </c>
      <c r="D225" s="1" t="s">
        <v>3021</v>
      </c>
      <c r="E225" s="1" t="s">
        <v>1898</v>
      </c>
      <c r="F225" s="1" t="s">
        <v>3022</v>
      </c>
      <c r="G225" s="19" t="s">
        <v>3023</v>
      </c>
      <c r="H225" s="1" t="s">
        <v>435</v>
      </c>
      <c r="I225" s="1" t="s">
        <v>2331</v>
      </c>
      <c r="J225" s="1" t="s">
        <v>201</v>
      </c>
      <c r="K225" s="1" t="s">
        <v>2129</v>
      </c>
      <c r="L225" s="1" t="s">
        <v>437</v>
      </c>
      <c r="M225" s="1" t="s">
        <v>248</v>
      </c>
      <c r="N225" s="1" t="s">
        <v>1909</v>
      </c>
      <c r="O225" s="1" t="s">
        <v>71</v>
      </c>
      <c r="P225" s="19" t="s">
        <v>148</v>
      </c>
      <c r="Q225" s="18">
        <v>853199.277</v>
      </c>
      <c r="R225" s="37">
        <v>4.0218999999999996</v>
      </c>
      <c r="S225" s="17">
        <v>252.7</v>
      </c>
      <c r="T225" s="17">
        <v>0</v>
      </c>
      <c r="U225" s="18">
        <v>8671.3554499999991</v>
      </c>
      <c r="V225" s="27" t="s">
        <v>87</v>
      </c>
      <c r="W225" s="27" t="s">
        <v>1227</v>
      </c>
      <c r="X225" s="1" t="s">
        <v>169</v>
      </c>
      <c r="Y225" s="19"/>
      <c r="Z225" s="19"/>
      <c r="AA225" s="19"/>
    </row>
    <row r="226" spans="1:27" s="1" customFormat="1" x14ac:dyDescent="0.2">
      <c r="A226" s="1">
        <v>170</v>
      </c>
      <c r="C226" s="1" t="s">
        <v>3024</v>
      </c>
      <c r="D226" s="1" t="s">
        <v>3025</v>
      </c>
      <c r="E226" s="1" t="s">
        <v>1898</v>
      </c>
      <c r="F226" s="1" t="s">
        <v>3026</v>
      </c>
      <c r="G226" s="19" t="s">
        <v>3027</v>
      </c>
      <c r="H226" s="1" t="s">
        <v>435</v>
      </c>
      <c r="I226" s="1" t="s">
        <v>2331</v>
      </c>
      <c r="J226" s="1" t="s">
        <v>201</v>
      </c>
      <c r="K226" s="1" t="s">
        <v>1977</v>
      </c>
      <c r="L226" s="1" t="s">
        <v>437</v>
      </c>
      <c r="M226" s="1" t="s">
        <v>2865</v>
      </c>
      <c r="N226" s="1" t="s">
        <v>2155</v>
      </c>
      <c r="O226" s="1" t="s">
        <v>71</v>
      </c>
      <c r="P226" s="19" t="s">
        <v>154</v>
      </c>
      <c r="Q226" s="18">
        <v>280505.44</v>
      </c>
      <c r="R226" s="37">
        <v>4.8108000000000004</v>
      </c>
      <c r="S226" s="17">
        <v>1195</v>
      </c>
      <c r="T226" s="17">
        <v>0</v>
      </c>
      <c r="U226" s="18">
        <v>16125.994070000001</v>
      </c>
      <c r="V226" s="27" t="s">
        <v>2675</v>
      </c>
      <c r="W226" s="27" t="s">
        <v>114</v>
      </c>
      <c r="X226" s="1" t="s">
        <v>444</v>
      </c>
      <c r="Y226" s="19"/>
      <c r="Z226" s="19"/>
      <c r="AA226" s="19"/>
    </row>
    <row r="227" spans="1:27" s="1" customFormat="1" x14ac:dyDescent="0.2">
      <c r="A227" s="1">
        <v>170</v>
      </c>
      <c r="C227" s="1" t="s">
        <v>2376</v>
      </c>
      <c r="D227" s="1">
        <v>880326081</v>
      </c>
      <c r="E227" s="1" t="s">
        <v>462</v>
      </c>
      <c r="F227" s="1" t="s">
        <v>3028</v>
      </c>
      <c r="G227" s="19" t="s">
        <v>2377</v>
      </c>
      <c r="H227" s="1" t="s">
        <v>435</v>
      </c>
      <c r="I227" s="1" t="s">
        <v>2331</v>
      </c>
      <c r="J227" s="1" t="s">
        <v>201</v>
      </c>
      <c r="K227" s="1" t="s">
        <v>70</v>
      </c>
      <c r="L227" s="1" t="s">
        <v>437</v>
      </c>
      <c r="M227" s="1" t="s">
        <v>2818</v>
      </c>
      <c r="N227" s="1" t="s">
        <v>2219</v>
      </c>
      <c r="O227" s="1" t="s">
        <v>71</v>
      </c>
      <c r="P227" s="19" t="s">
        <v>140</v>
      </c>
      <c r="Q227" s="18">
        <v>164376.28</v>
      </c>
      <c r="R227" s="37">
        <v>3.718</v>
      </c>
      <c r="S227" s="17">
        <v>7077</v>
      </c>
      <c r="T227" s="17">
        <v>0</v>
      </c>
      <c r="U227" s="18">
        <v>43251.156889999998</v>
      </c>
      <c r="V227" s="27" t="s">
        <v>928</v>
      </c>
      <c r="W227" s="27" t="s">
        <v>3029</v>
      </c>
      <c r="X227" s="1" t="s">
        <v>2214</v>
      </c>
      <c r="Y227" s="19"/>
      <c r="Z227" s="19"/>
      <c r="AA227" s="19"/>
    </row>
    <row r="228" spans="1:27" s="1" customFormat="1" x14ac:dyDescent="0.2">
      <c r="A228" s="1">
        <v>170</v>
      </c>
      <c r="C228" s="1" t="s">
        <v>1868</v>
      </c>
      <c r="D228" s="1">
        <v>10758801</v>
      </c>
      <c r="E228" s="1" t="s">
        <v>462</v>
      </c>
      <c r="F228" s="1" t="s">
        <v>3030</v>
      </c>
      <c r="G228" s="19" t="s">
        <v>2410</v>
      </c>
      <c r="H228" s="1" t="s">
        <v>435</v>
      </c>
      <c r="I228" s="1" t="s">
        <v>2331</v>
      </c>
      <c r="J228" s="1" t="s">
        <v>201</v>
      </c>
      <c r="K228" s="1" t="s">
        <v>70</v>
      </c>
      <c r="L228" s="1" t="s">
        <v>437</v>
      </c>
      <c r="M228" s="1" t="s">
        <v>2865</v>
      </c>
      <c r="N228" s="1" t="s">
        <v>1861</v>
      </c>
      <c r="O228" s="1" t="s">
        <v>71</v>
      </c>
      <c r="P228" s="19" t="s">
        <v>154</v>
      </c>
      <c r="Q228" s="18">
        <v>897780.65899999999</v>
      </c>
      <c r="R228" s="37">
        <v>4.8108000000000004</v>
      </c>
      <c r="S228" s="17">
        <v>875.5</v>
      </c>
      <c r="T228" s="17">
        <v>0</v>
      </c>
      <c r="U228" s="18">
        <v>37813.223180000001</v>
      </c>
      <c r="V228" s="27" t="s">
        <v>793</v>
      </c>
      <c r="W228" s="27" t="s">
        <v>3031</v>
      </c>
      <c r="X228" s="1" t="s">
        <v>593</v>
      </c>
      <c r="Y228" s="19"/>
      <c r="Z228" s="19"/>
      <c r="AA228" s="19"/>
    </row>
    <row r="229" spans="1:27" s="1" customFormat="1" x14ac:dyDescent="0.2">
      <c r="A229" s="1">
        <v>170</v>
      </c>
      <c r="C229" s="1" t="s">
        <v>3032</v>
      </c>
      <c r="D229" s="1" t="s">
        <v>3033</v>
      </c>
      <c r="E229" s="1" t="s">
        <v>1898</v>
      </c>
      <c r="F229" s="1" t="s">
        <v>3034</v>
      </c>
      <c r="G229" s="19" t="s">
        <v>3035</v>
      </c>
      <c r="H229" s="1" t="s">
        <v>435</v>
      </c>
      <c r="I229" s="1" t="s">
        <v>2331</v>
      </c>
      <c r="J229" s="1" t="s">
        <v>201</v>
      </c>
      <c r="K229" s="1" t="s">
        <v>1918</v>
      </c>
      <c r="L229" s="1" t="s">
        <v>437</v>
      </c>
      <c r="M229" s="1" t="s">
        <v>2818</v>
      </c>
      <c r="N229" s="1" t="s">
        <v>1855</v>
      </c>
      <c r="O229" s="1" t="s">
        <v>71</v>
      </c>
      <c r="P229" s="19" t="s">
        <v>140</v>
      </c>
      <c r="Q229" s="18">
        <v>230263.598</v>
      </c>
      <c r="R229" s="37">
        <v>3.718</v>
      </c>
      <c r="S229" s="17">
        <v>4967</v>
      </c>
      <c r="T229" s="17">
        <v>94.12</v>
      </c>
      <c r="U229" s="18">
        <v>42873.422299999998</v>
      </c>
      <c r="V229" s="27" t="s">
        <v>102</v>
      </c>
      <c r="W229" s="27" t="s">
        <v>3036</v>
      </c>
      <c r="X229" s="1" t="s">
        <v>1731</v>
      </c>
      <c r="Y229" s="19"/>
      <c r="Z229" s="19"/>
      <c r="AA229" s="19"/>
    </row>
    <row r="230" spans="1:27" s="1" customFormat="1" x14ac:dyDescent="0.2">
      <c r="A230" s="1">
        <v>170</v>
      </c>
      <c r="C230" s="1" t="s">
        <v>3037</v>
      </c>
      <c r="D230" s="1" t="s">
        <v>3038</v>
      </c>
      <c r="E230" s="1" t="s">
        <v>1898</v>
      </c>
      <c r="F230" s="1" t="s">
        <v>3039</v>
      </c>
      <c r="G230" s="19" t="s">
        <v>3040</v>
      </c>
      <c r="H230" s="1" t="s">
        <v>435</v>
      </c>
      <c r="I230" s="1" t="s">
        <v>2331</v>
      </c>
      <c r="J230" s="1" t="s">
        <v>201</v>
      </c>
      <c r="K230" s="1" t="s">
        <v>1918</v>
      </c>
      <c r="L230" s="1" t="s">
        <v>437</v>
      </c>
      <c r="M230" s="1" t="s">
        <v>2784</v>
      </c>
      <c r="N230" s="1" t="s">
        <v>2792</v>
      </c>
      <c r="O230" s="1" t="s">
        <v>71</v>
      </c>
      <c r="P230" s="19" t="s">
        <v>140</v>
      </c>
      <c r="Q230" s="18">
        <v>10572.32</v>
      </c>
      <c r="R230" s="37">
        <v>3.718</v>
      </c>
      <c r="S230" s="17">
        <v>67980</v>
      </c>
      <c r="T230" s="17">
        <v>0</v>
      </c>
      <c r="U230" s="18">
        <v>26721.49972</v>
      </c>
      <c r="V230" s="27" t="s">
        <v>135</v>
      </c>
      <c r="W230" s="27" t="s">
        <v>817</v>
      </c>
      <c r="X230" s="1" t="s">
        <v>779</v>
      </c>
      <c r="Y230" s="19"/>
      <c r="Z230" s="19"/>
      <c r="AA230" s="19"/>
    </row>
    <row r="231" spans="1:27" s="1" customFormat="1" x14ac:dyDescent="0.2">
      <c r="A231" s="1">
        <v>170</v>
      </c>
      <c r="C231" s="1" t="s">
        <v>3041</v>
      </c>
      <c r="D231" s="1" t="s">
        <v>3042</v>
      </c>
      <c r="E231" s="1" t="s">
        <v>1898</v>
      </c>
      <c r="F231" s="1" t="s">
        <v>3043</v>
      </c>
      <c r="G231" s="19" t="s">
        <v>3044</v>
      </c>
      <c r="H231" s="1" t="s">
        <v>435</v>
      </c>
      <c r="I231" s="1" t="s">
        <v>2331</v>
      </c>
      <c r="J231" s="1" t="s">
        <v>201</v>
      </c>
      <c r="K231" s="1" t="s">
        <v>1918</v>
      </c>
      <c r="L231" s="1" t="s">
        <v>437</v>
      </c>
      <c r="M231" s="1" t="s">
        <v>2818</v>
      </c>
      <c r="N231" s="1" t="s">
        <v>1855</v>
      </c>
      <c r="O231" s="1" t="s">
        <v>71</v>
      </c>
      <c r="P231" s="19" t="s">
        <v>140</v>
      </c>
      <c r="Q231" s="18">
        <v>8.5999999999999993E-2</v>
      </c>
      <c r="R231" s="37">
        <v>3.718</v>
      </c>
      <c r="S231" s="17">
        <v>7815</v>
      </c>
      <c r="T231" s="17">
        <v>0</v>
      </c>
      <c r="U231" s="18">
        <v>2.4920000000000001E-2</v>
      </c>
      <c r="V231" s="27" t="s">
        <v>104</v>
      </c>
      <c r="W231" s="27" t="s">
        <v>104</v>
      </c>
      <c r="X231" s="1" t="s">
        <v>104</v>
      </c>
      <c r="Y231" s="19"/>
      <c r="Z231" s="19"/>
      <c r="AA231" s="19"/>
    </row>
    <row r="232" spans="1:27" s="1" customFormat="1" x14ac:dyDescent="0.2">
      <c r="A232" s="1">
        <v>170</v>
      </c>
      <c r="C232" s="1" t="s">
        <v>3045</v>
      </c>
      <c r="D232" s="1" t="s">
        <v>3046</v>
      </c>
      <c r="E232" s="1" t="s">
        <v>1898</v>
      </c>
      <c r="F232" s="1" t="s">
        <v>3047</v>
      </c>
      <c r="G232" s="19" t="s">
        <v>3048</v>
      </c>
      <c r="H232" s="1" t="s">
        <v>435</v>
      </c>
      <c r="I232" s="1" t="s">
        <v>2331</v>
      </c>
      <c r="J232" s="1" t="s">
        <v>201</v>
      </c>
      <c r="K232" s="1" t="s">
        <v>1918</v>
      </c>
      <c r="L232" s="1" t="s">
        <v>437</v>
      </c>
      <c r="M232" s="1" t="s">
        <v>2784</v>
      </c>
      <c r="N232" s="1" t="s">
        <v>2792</v>
      </c>
      <c r="O232" s="1" t="s">
        <v>71</v>
      </c>
      <c r="P232" s="19" t="s">
        <v>140</v>
      </c>
      <c r="Q232" s="18">
        <v>6384.192</v>
      </c>
      <c r="R232" s="37">
        <v>3.718</v>
      </c>
      <c r="S232" s="17">
        <v>6157</v>
      </c>
      <c r="T232" s="17">
        <v>0</v>
      </c>
      <c r="U232" s="18">
        <v>1461.4516799999999</v>
      </c>
      <c r="V232" s="27" t="s">
        <v>97</v>
      </c>
      <c r="W232" s="27" t="s">
        <v>1027</v>
      </c>
      <c r="X232" s="1" t="s">
        <v>315</v>
      </c>
      <c r="Y232" s="19"/>
      <c r="Z232" s="19"/>
      <c r="AA232" s="19"/>
    </row>
    <row r="233" spans="1:27" s="1" customFormat="1" x14ac:dyDescent="0.2">
      <c r="A233" s="1">
        <v>170</v>
      </c>
      <c r="C233" s="1" t="s">
        <v>3049</v>
      </c>
      <c r="D233" s="1" t="s">
        <v>3050</v>
      </c>
      <c r="E233" s="1" t="s">
        <v>1898</v>
      </c>
      <c r="F233" s="1" t="s">
        <v>3051</v>
      </c>
      <c r="G233" s="19" t="s">
        <v>3052</v>
      </c>
      <c r="H233" s="1" t="s">
        <v>435</v>
      </c>
      <c r="I233" s="1" t="s">
        <v>2331</v>
      </c>
      <c r="J233" s="1" t="s">
        <v>201</v>
      </c>
      <c r="K233" s="1" t="s">
        <v>1918</v>
      </c>
      <c r="L233" s="1" t="s">
        <v>437</v>
      </c>
      <c r="M233" s="1" t="s">
        <v>2818</v>
      </c>
      <c r="N233" s="1" t="s">
        <v>1995</v>
      </c>
      <c r="O233" s="1" t="s">
        <v>71</v>
      </c>
      <c r="P233" s="19" t="s">
        <v>140</v>
      </c>
      <c r="Q233" s="18">
        <v>123995.288</v>
      </c>
      <c r="R233" s="37">
        <v>3.718</v>
      </c>
      <c r="S233" s="17">
        <v>1818</v>
      </c>
      <c r="T233" s="17">
        <v>0</v>
      </c>
      <c r="U233" s="18">
        <v>8381.24323</v>
      </c>
      <c r="V233" s="27" t="s">
        <v>612</v>
      </c>
      <c r="W233" s="27" t="s">
        <v>1334</v>
      </c>
      <c r="X233" s="1" t="s">
        <v>501</v>
      </c>
      <c r="Y233" s="19"/>
      <c r="Z233" s="19"/>
      <c r="AA233" s="19"/>
    </row>
    <row r="234" spans="1:27" s="1" customFormat="1" x14ac:dyDescent="0.2">
      <c r="A234" s="1">
        <v>170</v>
      </c>
      <c r="C234" s="1" t="s">
        <v>3053</v>
      </c>
      <c r="D234" s="1" t="s">
        <v>3054</v>
      </c>
      <c r="E234" s="1" t="s">
        <v>1898</v>
      </c>
      <c r="F234" s="1" t="s">
        <v>3055</v>
      </c>
      <c r="G234" s="19" t="s">
        <v>3056</v>
      </c>
      <c r="H234" s="1" t="s">
        <v>435</v>
      </c>
      <c r="I234" s="1" t="s">
        <v>2331</v>
      </c>
      <c r="J234" s="1" t="s">
        <v>201</v>
      </c>
      <c r="K234" s="1" t="s">
        <v>1841</v>
      </c>
      <c r="L234" s="1" t="s">
        <v>437</v>
      </c>
      <c r="M234" s="1" t="s">
        <v>2865</v>
      </c>
      <c r="N234" s="1" t="s">
        <v>2143</v>
      </c>
      <c r="O234" s="1" t="s">
        <v>71</v>
      </c>
      <c r="P234" s="19" t="s">
        <v>154</v>
      </c>
      <c r="Q234" s="18">
        <v>94746.221000000005</v>
      </c>
      <c r="R234" s="37">
        <v>4.8108000000000004</v>
      </c>
      <c r="S234" s="17">
        <v>159.6</v>
      </c>
      <c r="T234" s="17">
        <v>0</v>
      </c>
      <c r="U234" s="18">
        <v>727.46496999999999</v>
      </c>
      <c r="V234" s="27" t="s">
        <v>88</v>
      </c>
      <c r="W234" s="27" t="s">
        <v>167</v>
      </c>
      <c r="X234" s="1" t="s">
        <v>103</v>
      </c>
      <c r="Y234" s="19"/>
      <c r="Z234" s="19"/>
      <c r="AA234" s="19"/>
    </row>
    <row r="235" spans="1:27" s="1" customFormat="1" x14ac:dyDescent="0.2">
      <c r="A235" s="1">
        <v>170</v>
      </c>
      <c r="C235" s="1" t="s">
        <v>3057</v>
      </c>
      <c r="D235" s="1" t="s">
        <v>3058</v>
      </c>
      <c r="E235" s="1" t="s">
        <v>1898</v>
      </c>
      <c r="F235" s="1" t="s">
        <v>3059</v>
      </c>
      <c r="G235" s="19" t="s">
        <v>3060</v>
      </c>
      <c r="H235" s="1" t="s">
        <v>435</v>
      </c>
      <c r="I235" s="1" t="s">
        <v>2331</v>
      </c>
      <c r="J235" s="1" t="s">
        <v>201</v>
      </c>
      <c r="K235" s="1" t="s">
        <v>1918</v>
      </c>
      <c r="L235" s="1" t="s">
        <v>437</v>
      </c>
      <c r="M235" s="1" t="s">
        <v>2784</v>
      </c>
      <c r="N235" s="1" t="s">
        <v>1995</v>
      </c>
      <c r="O235" s="1" t="s">
        <v>71</v>
      </c>
      <c r="P235" s="19" t="s">
        <v>140</v>
      </c>
      <c r="Q235" s="18">
        <v>6860.02</v>
      </c>
      <c r="R235" s="37">
        <v>3.718</v>
      </c>
      <c r="S235" s="17">
        <v>7377</v>
      </c>
      <c r="T235" s="17">
        <v>0</v>
      </c>
      <c r="U235" s="18">
        <v>1881.5446999999999</v>
      </c>
      <c r="V235" s="27" t="s">
        <v>116</v>
      </c>
      <c r="W235" s="27" t="s">
        <v>255</v>
      </c>
      <c r="X235" s="1" t="s">
        <v>110</v>
      </c>
      <c r="Y235" s="19"/>
      <c r="Z235" s="19"/>
      <c r="AA235" s="19"/>
    </row>
    <row r="236" spans="1:27" s="1" customFormat="1" x14ac:dyDescent="0.2">
      <c r="G236" s="19"/>
      <c r="P236" s="19"/>
      <c r="Q236" s="18"/>
      <c r="R236" s="37"/>
      <c r="S236" s="17"/>
      <c r="T236" s="17"/>
      <c r="U236" s="18"/>
      <c r="V236" s="27"/>
      <c r="W236" s="27"/>
      <c r="Y236" s="19"/>
      <c r="Z236" s="19"/>
      <c r="AA236" s="19"/>
    </row>
    <row r="237" spans="1:27" s="1" customFormat="1" x14ac:dyDescent="0.2">
      <c r="G237" s="19"/>
      <c r="P237" s="19"/>
      <c r="Q237" s="18"/>
      <c r="R237" s="37"/>
      <c r="S237" s="17"/>
      <c r="T237" s="17"/>
      <c r="U237" s="18"/>
      <c r="V237" s="27"/>
      <c r="W237" s="27"/>
      <c r="Y237" s="19"/>
      <c r="Z237" s="19"/>
      <c r="AA237" s="19"/>
    </row>
    <row r="238" spans="1:27" s="1" customFormat="1" x14ac:dyDescent="0.2">
      <c r="G238" s="19"/>
      <c r="P238" s="19"/>
      <c r="Q238" s="18"/>
      <c r="R238" s="37"/>
      <c r="S238" s="17"/>
      <c r="T238" s="17"/>
      <c r="U238" s="18"/>
      <c r="V238" s="27"/>
      <c r="W238" s="27"/>
      <c r="Y238" s="19"/>
      <c r="Z238" s="19"/>
      <c r="AA238" s="19"/>
    </row>
    <row r="239" spans="1:27" s="1" customFormat="1" x14ac:dyDescent="0.2">
      <c r="G239" s="19"/>
      <c r="P239" s="19"/>
      <c r="Q239" s="18"/>
      <c r="R239" s="37"/>
      <c r="S239" s="17"/>
      <c r="T239" s="17"/>
      <c r="U239" s="18"/>
      <c r="V239" s="27"/>
      <c r="W239" s="27"/>
      <c r="Y239" s="19"/>
      <c r="Z239" s="19"/>
      <c r="AA239" s="19"/>
    </row>
    <row r="240" spans="1:27" s="1" customFormat="1" x14ac:dyDescent="0.2">
      <c r="G240" s="19"/>
      <c r="P240" s="19"/>
      <c r="Q240" s="18"/>
      <c r="R240" s="37"/>
      <c r="S240" s="17"/>
      <c r="T240" s="17"/>
      <c r="U240" s="18"/>
      <c r="V240" s="27"/>
      <c r="W240" s="27"/>
      <c r="Y240" s="19"/>
      <c r="Z240" s="19"/>
      <c r="AA240" s="19"/>
    </row>
    <row r="241" spans="7:27" s="1" customFormat="1" x14ac:dyDescent="0.2">
      <c r="G241" s="19"/>
      <c r="P241" s="19"/>
      <c r="Q241" s="18"/>
      <c r="R241" s="37"/>
      <c r="S241" s="17"/>
      <c r="T241" s="17"/>
      <c r="U241" s="18"/>
      <c r="V241" s="27"/>
      <c r="W241" s="27"/>
      <c r="Y241" s="19"/>
      <c r="Z241" s="19"/>
      <c r="AA241" s="19"/>
    </row>
    <row r="242" spans="7:27" s="1" customFormat="1" x14ac:dyDescent="0.2">
      <c r="G242" s="19"/>
      <c r="P242" s="19"/>
      <c r="Q242" s="18"/>
      <c r="R242" s="37"/>
      <c r="S242" s="17"/>
      <c r="T242" s="17"/>
      <c r="U242" s="18"/>
      <c r="V242" s="27"/>
      <c r="W242" s="27"/>
      <c r="Y242" s="19"/>
      <c r="Z242" s="19"/>
      <c r="AA242" s="19"/>
    </row>
    <row r="243" spans="7:27" s="1" customFormat="1" x14ac:dyDescent="0.2">
      <c r="G243" s="19"/>
      <c r="P243" s="19"/>
      <c r="Q243" s="18"/>
      <c r="R243" s="37"/>
      <c r="S243" s="17"/>
      <c r="T243" s="17"/>
      <c r="U243" s="18"/>
      <c r="V243" s="27"/>
      <c r="W243" s="27"/>
      <c r="Y243" s="19"/>
      <c r="Z243" s="19"/>
      <c r="AA243" s="19"/>
    </row>
    <row r="244" spans="7:27" s="1" customFormat="1" x14ac:dyDescent="0.2">
      <c r="G244" s="19"/>
      <c r="P244" s="19"/>
      <c r="Q244" s="18"/>
      <c r="R244" s="37"/>
      <c r="S244" s="17"/>
      <c r="T244" s="17"/>
      <c r="U244" s="18"/>
      <c r="V244" s="27"/>
      <c r="W244" s="27"/>
      <c r="Y244" s="19"/>
      <c r="Z244" s="19"/>
      <c r="AA244" s="19"/>
    </row>
    <row r="245" spans="7:27" s="1" customFormat="1" x14ac:dyDescent="0.2">
      <c r="G245" s="19"/>
      <c r="P245" s="19"/>
      <c r="Q245" s="18"/>
      <c r="R245" s="37"/>
      <c r="S245" s="17"/>
      <c r="T245" s="17"/>
      <c r="U245" s="18"/>
      <c r="V245" s="27"/>
      <c r="W245" s="27"/>
      <c r="Y245" s="19"/>
      <c r="Z245" s="19"/>
      <c r="AA245" s="19"/>
    </row>
    <row r="246" spans="7:27" s="1" customFormat="1" x14ac:dyDescent="0.2">
      <c r="G246" s="19"/>
      <c r="P246" s="19"/>
      <c r="Q246" s="18"/>
      <c r="R246" s="37"/>
      <c r="S246" s="17"/>
      <c r="T246" s="17"/>
      <c r="U246" s="18"/>
      <c r="V246" s="27"/>
      <c r="W246" s="27"/>
      <c r="Y246" s="19"/>
      <c r="Z246" s="19"/>
      <c r="AA246" s="19"/>
    </row>
    <row r="247" spans="7:27" s="1" customFormat="1" x14ac:dyDescent="0.2">
      <c r="G247" s="19"/>
      <c r="P247" s="19"/>
      <c r="Q247" s="18"/>
      <c r="R247" s="37"/>
      <c r="S247" s="17"/>
      <c r="T247" s="17"/>
      <c r="U247" s="18"/>
      <c r="V247" s="27"/>
      <c r="W247" s="27"/>
      <c r="Y247" s="19"/>
      <c r="Z247" s="19"/>
      <c r="AA247" s="19"/>
    </row>
    <row r="248" spans="7:27" s="1" customFormat="1" x14ac:dyDescent="0.2">
      <c r="G248" s="19"/>
      <c r="P248" s="19"/>
      <c r="Q248" s="18"/>
      <c r="R248" s="37"/>
      <c r="S248" s="17"/>
      <c r="T248" s="17"/>
      <c r="U248" s="18"/>
      <c r="V248" s="27"/>
      <c r="W248" s="27"/>
      <c r="Y248" s="19"/>
      <c r="Z248" s="19"/>
      <c r="AA248" s="19"/>
    </row>
    <row r="249" spans="7:27" s="1" customFormat="1" x14ac:dyDescent="0.2">
      <c r="G249" s="19"/>
      <c r="P249" s="19"/>
      <c r="Q249" s="18"/>
      <c r="R249" s="37"/>
      <c r="S249" s="17"/>
      <c r="T249" s="17"/>
      <c r="U249" s="18"/>
      <c r="V249" s="27"/>
      <c r="W249" s="27"/>
      <c r="Y249" s="19"/>
      <c r="Z249" s="19"/>
      <c r="AA249" s="19"/>
    </row>
    <row r="250" spans="7:27" s="1" customFormat="1" x14ac:dyDescent="0.2">
      <c r="G250" s="19"/>
      <c r="P250" s="19"/>
      <c r="Q250" s="18"/>
      <c r="R250" s="37"/>
      <c r="S250" s="17"/>
      <c r="T250" s="17"/>
      <c r="U250" s="18"/>
      <c r="V250" s="27"/>
      <c r="W250" s="27"/>
      <c r="Y250" s="19"/>
      <c r="Z250" s="19"/>
      <c r="AA250" s="19"/>
    </row>
    <row r="251" spans="7:27" s="1" customFormat="1" x14ac:dyDescent="0.2">
      <c r="G251" s="19"/>
      <c r="P251" s="19"/>
      <c r="Q251" s="18"/>
      <c r="R251" s="37"/>
      <c r="S251" s="17"/>
      <c r="T251" s="17"/>
      <c r="U251" s="18"/>
      <c r="V251" s="27"/>
      <c r="W251" s="27"/>
      <c r="Y251" s="19"/>
      <c r="Z251" s="19"/>
      <c r="AA251" s="19"/>
    </row>
    <row r="252" spans="7:27" s="1" customFormat="1" x14ac:dyDescent="0.2">
      <c r="G252" s="19"/>
      <c r="P252" s="19"/>
      <c r="Q252" s="18"/>
      <c r="R252" s="37"/>
      <c r="S252" s="17"/>
      <c r="T252" s="17"/>
      <c r="U252" s="18"/>
      <c r="V252" s="27"/>
      <c r="W252" s="27"/>
      <c r="Y252" s="19"/>
      <c r="Z252" s="19"/>
      <c r="AA252" s="19"/>
    </row>
    <row r="253" spans="7:27" s="1" customFormat="1" x14ac:dyDescent="0.2">
      <c r="G253" s="19"/>
      <c r="P253" s="19"/>
      <c r="Q253" s="18"/>
      <c r="R253" s="37"/>
      <c r="S253" s="17"/>
      <c r="T253" s="17"/>
      <c r="U253" s="18"/>
      <c r="V253" s="27"/>
      <c r="W253" s="27"/>
      <c r="Y253" s="19"/>
      <c r="Z253" s="19"/>
      <c r="AA253" s="19"/>
    </row>
    <row r="254" spans="7:27" s="1" customFormat="1" x14ac:dyDescent="0.2">
      <c r="G254" s="19"/>
      <c r="P254" s="19"/>
      <c r="Q254" s="18"/>
      <c r="R254" s="37"/>
      <c r="S254" s="17"/>
      <c r="T254" s="17"/>
      <c r="U254" s="18"/>
      <c r="V254" s="27"/>
      <c r="W254" s="27"/>
      <c r="Y254" s="19"/>
      <c r="Z254" s="19"/>
      <c r="AA254" s="19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4E7D6-80E4-40F8-B1E0-CD53281E3D9B}">
  <sheetPr codeName="Sheet9"/>
  <dimension ref="A1:X64"/>
  <sheetViews>
    <sheetView rightToLeft="1" workbookViewId="0">
      <selection sqref="A1:W64"/>
    </sheetView>
  </sheetViews>
  <sheetFormatPr defaultColWidth="9" defaultRowHeight="14.25" x14ac:dyDescent="0.2"/>
  <cols>
    <col min="1" max="1" width="29.375" customWidth="1"/>
    <col min="2" max="4" width="11.625" customWidth="1"/>
    <col min="5" max="5" width="18.125" style="1" customWidth="1"/>
    <col min="6" max="6" width="11.625" customWidth="1"/>
    <col min="7" max="7" width="12.75" style="22" customWidth="1"/>
    <col min="8" max="8" width="15.5" customWidth="1"/>
    <col min="9" max="10" width="11.625" customWidth="1"/>
    <col min="11" max="11" width="19.875" customWidth="1"/>
    <col min="12" max="13" width="11.625" customWidth="1"/>
    <col min="14" max="14" width="15.125" customWidth="1"/>
    <col min="15" max="15" width="11.75" style="22" customWidth="1"/>
    <col min="16" max="16" width="14.875" style="17" customWidth="1"/>
    <col min="17" max="17" width="11.625" style="37" customWidth="1"/>
    <col min="18" max="18" width="12.875" style="17" customWidth="1"/>
    <col min="19" max="19" width="22.25" style="17" customWidth="1"/>
    <col min="20" max="20" width="17.875" style="17" customWidth="1"/>
    <col min="21" max="21" width="19" style="22" customWidth="1"/>
    <col min="22" max="22" width="21.75" style="22" customWidth="1"/>
    <col min="23" max="23" width="20.125" style="23" customWidth="1"/>
    <col min="24" max="24" width="11.625" style="23" customWidth="1"/>
    <col min="25" max="25" width="11.625" customWidth="1"/>
    <col min="26" max="26" width="9" customWidth="1"/>
  </cols>
  <sheetData>
    <row r="1" spans="1:24" ht="66.75" customHeight="1" x14ac:dyDescent="0.2">
      <c r="A1" s="77" t="s">
        <v>49</v>
      </c>
      <c r="B1" s="77" t="s">
        <v>50</v>
      </c>
      <c r="C1" s="77" t="s">
        <v>228</v>
      </c>
      <c r="D1" s="77" t="s">
        <v>422</v>
      </c>
      <c r="E1" s="77" t="s">
        <v>423</v>
      </c>
      <c r="F1" s="77" t="s">
        <v>229</v>
      </c>
      <c r="G1" s="77" t="s">
        <v>230</v>
      </c>
      <c r="H1" s="77" t="s">
        <v>424</v>
      </c>
      <c r="I1" s="77" t="s">
        <v>54</v>
      </c>
      <c r="J1" s="77" t="s">
        <v>55</v>
      </c>
      <c r="K1" s="77" t="s">
        <v>231</v>
      </c>
      <c r="L1" s="77" t="s">
        <v>232</v>
      </c>
      <c r="M1" s="77" t="s">
        <v>3061</v>
      </c>
      <c r="N1" s="77" t="s">
        <v>56</v>
      </c>
      <c r="O1" s="77" t="s">
        <v>59</v>
      </c>
      <c r="P1" s="78" t="s">
        <v>238</v>
      </c>
      <c r="Q1" s="78" t="s">
        <v>61</v>
      </c>
      <c r="R1" s="78" t="s">
        <v>239</v>
      </c>
      <c r="S1" s="78" t="s">
        <v>237</v>
      </c>
      <c r="T1" s="78" t="s">
        <v>63</v>
      </c>
      <c r="U1" s="77" t="s">
        <v>241</v>
      </c>
      <c r="V1" s="77" t="s">
        <v>64</v>
      </c>
      <c r="W1" s="77" t="s">
        <v>65</v>
      </c>
      <c r="X1"/>
    </row>
    <row r="2" spans="1:24" x14ac:dyDescent="0.2">
      <c r="A2">
        <v>170</v>
      </c>
      <c r="C2" t="s">
        <v>3062</v>
      </c>
      <c r="D2">
        <v>513534974</v>
      </c>
      <c r="E2" s="1" t="s">
        <v>433</v>
      </c>
      <c r="F2" t="s">
        <v>3063</v>
      </c>
      <c r="G2" s="22" t="s">
        <v>3064</v>
      </c>
      <c r="H2" t="s">
        <v>435</v>
      </c>
      <c r="I2" t="s">
        <v>3065</v>
      </c>
      <c r="J2" t="s">
        <v>70</v>
      </c>
      <c r="K2" t="s">
        <v>70</v>
      </c>
      <c r="L2" t="s">
        <v>246</v>
      </c>
      <c r="M2" t="s">
        <v>3066</v>
      </c>
      <c r="N2" t="s">
        <v>71</v>
      </c>
      <c r="O2" s="22" t="s">
        <v>74</v>
      </c>
      <c r="P2" s="17">
        <v>1341483.22761621</v>
      </c>
      <c r="Q2" s="37">
        <v>1</v>
      </c>
      <c r="R2" s="17">
        <v>2403</v>
      </c>
      <c r="S2" s="17">
        <v>0</v>
      </c>
      <c r="T2" s="17">
        <v>32235.841960000002</v>
      </c>
      <c r="U2" s="22" t="s">
        <v>802</v>
      </c>
      <c r="V2" s="22" t="s">
        <v>3067</v>
      </c>
      <c r="W2" s="23" t="s">
        <v>3068</v>
      </c>
    </row>
    <row r="3" spans="1:24" x14ac:dyDescent="0.2">
      <c r="A3">
        <v>170</v>
      </c>
      <c r="C3" t="s">
        <v>3062</v>
      </c>
      <c r="D3">
        <v>513534974</v>
      </c>
      <c r="E3" s="1" t="s">
        <v>433</v>
      </c>
      <c r="F3" t="s">
        <v>3069</v>
      </c>
      <c r="G3" s="22" t="s">
        <v>3070</v>
      </c>
      <c r="H3" t="s">
        <v>435</v>
      </c>
      <c r="I3" t="s">
        <v>3065</v>
      </c>
      <c r="J3" t="s">
        <v>70</v>
      </c>
      <c r="K3" t="s">
        <v>70</v>
      </c>
      <c r="L3" t="s">
        <v>246</v>
      </c>
      <c r="M3" t="s">
        <v>3071</v>
      </c>
      <c r="N3" t="s">
        <v>71</v>
      </c>
      <c r="O3" s="22" t="s">
        <v>74</v>
      </c>
      <c r="P3" s="17">
        <v>673804.37085641106</v>
      </c>
      <c r="Q3" s="37">
        <v>1</v>
      </c>
      <c r="R3" s="17">
        <v>2376</v>
      </c>
      <c r="S3" s="17">
        <v>0</v>
      </c>
      <c r="T3" s="17">
        <v>16009.591850000001</v>
      </c>
      <c r="U3" s="22" t="s">
        <v>3072</v>
      </c>
      <c r="V3" s="22" t="s">
        <v>1186</v>
      </c>
      <c r="W3" s="23" t="s">
        <v>1727</v>
      </c>
    </row>
    <row r="4" spans="1:24" x14ac:dyDescent="0.2">
      <c r="A4">
        <v>170</v>
      </c>
      <c r="C4" t="s">
        <v>3062</v>
      </c>
      <c r="D4">
        <v>513534974</v>
      </c>
      <c r="E4" s="1" t="s">
        <v>433</v>
      </c>
      <c r="F4" t="s">
        <v>3073</v>
      </c>
      <c r="G4" s="22" t="s">
        <v>3074</v>
      </c>
      <c r="H4" t="s">
        <v>435</v>
      </c>
      <c r="I4" t="s">
        <v>3065</v>
      </c>
      <c r="J4" t="s">
        <v>70</v>
      </c>
      <c r="K4" t="s">
        <v>70</v>
      </c>
      <c r="L4" t="s">
        <v>246</v>
      </c>
      <c r="M4" t="s">
        <v>3075</v>
      </c>
      <c r="N4" t="s">
        <v>71</v>
      </c>
      <c r="O4" s="22" t="s">
        <v>74</v>
      </c>
      <c r="P4" s="17">
        <v>234744.90582791399</v>
      </c>
      <c r="Q4" s="37">
        <v>1</v>
      </c>
      <c r="R4" s="17">
        <v>1606</v>
      </c>
      <c r="S4" s="17">
        <v>0</v>
      </c>
      <c r="T4" s="17">
        <v>3770.0031899999999</v>
      </c>
      <c r="U4" s="22" t="s">
        <v>3076</v>
      </c>
      <c r="V4" s="22" t="s">
        <v>112</v>
      </c>
      <c r="W4" s="23" t="s">
        <v>117</v>
      </c>
    </row>
    <row r="5" spans="1:24" x14ac:dyDescent="0.2">
      <c r="A5">
        <v>170</v>
      </c>
      <c r="C5" t="s">
        <v>3062</v>
      </c>
      <c r="D5">
        <v>513534974</v>
      </c>
      <c r="E5" s="1" t="s">
        <v>433</v>
      </c>
      <c r="F5" t="s">
        <v>3077</v>
      </c>
      <c r="G5" s="22" t="s">
        <v>3078</v>
      </c>
      <c r="H5" t="s">
        <v>435</v>
      </c>
      <c r="I5" t="s">
        <v>3065</v>
      </c>
      <c r="J5" t="s">
        <v>70</v>
      </c>
      <c r="K5" t="s">
        <v>70</v>
      </c>
      <c r="L5" t="s">
        <v>246</v>
      </c>
      <c r="M5" t="s">
        <v>3079</v>
      </c>
      <c r="N5" t="s">
        <v>71</v>
      </c>
      <c r="O5" s="22" t="s">
        <v>74</v>
      </c>
      <c r="P5" s="17">
        <v>212955.134078028</v>
      </c>
      <c r="Q5" s="37">
        <v>1</v>
      </c>
      <c r="R5" s="17">
        <v>737.3</v>
      </c>
      <c r="S5" s="17">
        <v>0</v>
      </c>
      <c r="T5" s="17">
        <v>1570.1182100000001</v>
      </c>
      <c r="U5" s="22" t="s">
        <v>3080</v>
      </c>
      <c r="V5" s="22" t="s">
        <v>1301</v>
      </c>
      <c r="W5" s="23" t="s">
        <v>151</v>
      </c>
    </row>
    <row r="6" spans="1:24" x14ac:dyDescent="0.2">
      <c r="A6">
        <v>170</v>
      </c>
      <c r="C6" t="s">
        <v>3081</v>
      </c>
      <c r="D6">
        <v>510938608</v>
      </c>
      <c r="E6" s="1" t="s">
        <v>433</v>
      </c>
      <c r="F6" t="s">
        <v>3082</v>
      </c>
      <c r="G6" s="22" t="s">
        <v>3083</v>
      </c>
      <c r="H6" t="s">
        <v>435</v>
      </c>
      <c r="I6" t="s">
        <v>3065</v>
      </c>
      <c r="J6" t="s">
        <v>70</v>
      </c>
      <c r="K6" t="s">
        <v>70</v>
      </c>
      <c r="L6" t="s">
        <v>246</v>
      </c>
      <c r="M6" t="s">
        <v>3071</v>
      </c>
      <c r="N6" t="s">
        <v>71</v>
      </c>
      <c r="O6" s="22" t="s">
        <v>74</v>
      </c>
      <c r="P6" s="17">
        <v>255908.49582319401</v>
      </c>
      <c r="Q6" s="37">
        <v>1</v>
      </c>
      <c r="R6" s="17">
        <v>22890</v>
      </c>
      <c r="S6" s="17">
        <v>0</v>
      </c>
      <c r="T6" s="17">
        <v>58577.454689999999</v>
      </c>
      <c r="U6" s="22" t="s">
        <v>3084</v>
      </c>
      <c r="V6" s="22" t="s">
        <v>3085</v>
      </c>
      <c r="W6" s="23" t="s">
        <v>2905</v>
      </c>
    </row>
    <row r="7" spans="1:24" x14ac:dyDescent="0.2">
      <c r="A7">
        <v>170</v>
      </c>
      <c r="C7" t="s">
        <v>3081</v>
      </c>
      <c r="D7">
        <v>510938608</v>
      </c>
      <c r="E7" s="1" t="s">
        <v>433</v>
      </c>
      <c r="F7" t="s">
        <v>3086</v>
      </c>
      <c r="G7" s="22" t="s">
        <v>3087</v>
      </c>
      <c r="H7" t="s">
        <v>435</v>
      </c>
      <c r="I7" t="s">
        <v>3065</v>
      </c>
      <c r="J7" t="s">
        <v>70</v>
      </c>
      <c r="K7" t="s">
        <v>70</v>
      </c>
      <c r="L7" t="s">
        <v>246</v>
      </c>
      <c r="M7" t="s">
        <v>3066</v>
      </c>
      <c r="N7" t="s">
        <v>71</v>
      </c>
      <c r="O7" s="22" t="s">
        <v>74</v>
      </c>
      <c r="P7" s="17">
        <v>63771.001796801997</v>
      </c>
      <c r="Q7" s="37">
        <v>1</v>
      </c>
      <c r="R7" s="17">
        <v>23890</v>
      </c>
      <c r="S7" s="17">
        <v>0</v>
      </c>
      <c r="T7" s="17">
        <v>15234.892330000001</v>
      </c>
      <c r="U7" s="22" t="s">
        <v>1537</v>
      </c>
      <c r="V7" s="22" t="s">
        <v>3088</v>
      </c>
      <c r="W7" s="23" t="s">
        <v>393</v>
      </c>
    </row>
    <row r="8" spans="1:24" x14ac:dyDescent="0.2">
      <c r="A8">
        <v>170</v>
      </c>
      <c r="C8" t="s">
        <v>3081</v>
      </c>
      <c r="D8">
        <v>510938608</v>
      </c>
      <c r="E8" s="1" t="s">
        <v>433</v>
      </c>
      <c r="F8" t="s">
        <v>3089</v>
      </c>
      <c r="G8" s="22" t="s">
        <v>3090</v>
      </c>
      <c r="H8" t="s">
        <v>435</v>
      </c>
      <c r="I8" t="s">
        <v>3065</v>
      </c>
      <c r="J8" t="s">
        <v>70</v>
      </c>
      <c r="K8" t="s">
        <v>70</v>
      </c>
      <c r="L8" t="s">
        <v>246</v>
      </c>
      <c r="M8" t="s">
        <v>3079</v>
      </c>
      <c r="N8" t="s">
        <v>71</v>
      </c>
      <c r="O8" s="22" t="s">
        <v>74</v>
      </c>
      <c r="P8" s="17">
        <v>37844.585768386998</v>
      </c>
      <c r="Q8" s="37">
        <v>1</v>
      </c>
      <c r="R8" s="17">
        <v>7280</v>
      </c>
      <c r="S8" s="17">
        <v>0</v>
      </c>
      <c r="T8" s="17">
        <v>2755.0858400000002</v>
      </c>
      <c r="U8" s="22" t="s">
        <v>3091</v>
      </c>
      <c r="V8" s="22" t="s">
        <v>539</v>
      </c>
      <c r="W8" s="23" t="s">
        <v>153</v>
      </c>
    </row>
    <row r="9" spans="1:24" x14ac:dyDescent="0.2">
      <c r="A9">
        <v>170</v>
      </c>
      <c r="C9" t="s">
        <v>3081</v>
      </c>
      <c r="D9">
        <v>510938608</v>
      </c>
      <c r="E9" s="1" t="s">
        <v>433</v>
      </c>
      <c r="F9" t="s">
        <v>3092</v>
      </c>
      <c r="G9" s="22" t="s">
        <v>3093</v>
      </c>
      <c r="H9" t="s">
        <v>435</v>
      </c>
      <c r="I9" t="s">
        <v>3065</v>
      </c>
      <c r="J9" t="s">
        <v>70</v>
      </c>
      <c r="K9" t="s">
        <v>70</v>
      </c>
      <c r="L9" t="s">
        <v>246</v>
      </c>
      <c r="M9" t="s">
        <v>3094</v>
      </c>
      <c r="N9" t="s">
        <v>71</v>
      </c>
      <c r="O9" s="22" t="s">
        <v>74</v>
      </c>
      <c r="P9" s="17">
        <v>15032.361502127</v>
      </c>
      <c r="Q9" s="37">
        <v>1</v>
      </c>
      <c r="R9" s="17">
        <v>47360</v>
      </c>
      <c r="S9" s="17">
        <v>0</v>
      </c>
      <c r="T9" s="17">
        <v>7119.3264099999997</v>
      </c>
      <c r="U9" s="22" t="s">
        <v>3095</v>
      </c>
      <c r="V9" s="22" t="s">
        <v>611</v>
      </c>
      <c r="W9" s="23" t="s">
        <v>2059</v>
      </c>
    </row>
    <row r="10" spans="1:24" x14ac:dyDescent="0.2">
      <c r="A10">
        <v>170</v>
      </c>
      <c r="C10" t="s">
        <v>3096</v>
      </c>
      <c r="D10">
        <v>513767079</v>
      </c>
      <c r="E10" s="1" t="s">
        <v>433</v>
      </c>
      <c r="F10" t="s">
        <v>3097</v>
      </c>
      <c r="G10" s="22" t="s">
        <v>3098</v>
      </c>
      <c r="H10" t="s">
        <v>435</v>
      </c>
      <c r="I10" t="s">
        <v>3065</v>
      </c>
      <c r="J10" t="s">
        <v>70</v>
      </c>
      <c r="K10" t="s">
        <v>70</v>
      </c>
      <c r="L10" t="s">
        <v>246</v>
      </c>
      <c r="M10" t="s">
        <v>3099</v>
      </c>
      <c r="N10" t="s">
        <v>71</v>
      </c>
      <c r="O10" s="22" t="s">
        <v>74</v>
      </c>
      <c r="P10" s="17">
        <v>2021946.10352665</v>
      </c>
      <c r="Q10" s="37">
        <v>1</v>
      </c>
      <c r="R10" s="17">
        <v>5063</v>
      </c>
      <c r="S10" s="17">
        <v>0</v>
      </c>
      <c r="T10" s="17">
        <v>102371.13122</v>
      </c>
      <c r="U10" s="22" t="s">
        <v>3100</v>
      </c>
      <c r="V10" s="22" t="s">
        <v>3101</v>
      </c>
      <c r="W10" s="23" t="s">
        <v>3102</v>
      </c>
    </row>
    <row r="11" spans="1:24" x14ac:dyDescent="0.2">
      <c r="A11">
        <v>170</v>
      </c>
      <c r="C11" t="s">
        <v>3103</v>
      </c>
      <c r="D11">
        <v>511776783</v>
      </c>
      <c r="E11" s="1" t="s">
        <v>433</v>
      </c>
      <c r="F11" t="s">
        <v>3104</v>
      </c>
      <c r="G11" s="22" t="s">
        <v>3105</v>
      </c>
      <c r="H11" t="s">
        <v>435</v>
      </c>
      <c r="I11" t="s">
        <v>3065</v>
      </c>
      <c r="J11" t="s">
        <v>70</v>
      </c>
      <c r="K11" t="s">
        <v>70</v>
      </c>
      <c r="L11" t="s">
        <v>246</v>
      </c>
      <c r="M11" t="s">
        <v>3066</v>
      </c>
      <c r="N11" t="s">
        <v>71</v>
      </c>
      <c r="O11" s="22" t="s">
        <v>74</v>
      </c>
      <c r="P11" s="17">
        <v>1643594.72889621</v>
      </c>
      <c r="Q11" s="37">
        <v>1</v>
      </c>
      <c r="R11" s="17">
        <v>2397</v>
      </c>
      <c r="S11" s="17">
        <v>0</v>
      </c>
      <c r="T11" s="17">
        <v>39396.965649999998</v>
      </c>
      <c r="U11" s="22" t="s">
        <v>3106</v>
      </c>
      <c r="V11" s="22" t="s">
        <v>3107</v>
      </c>
      <c r="W11" s="23" t="s">
        <v>1172</v>
      </c>
    </row>
    <row r="12" spans="1:24" x14ac:dyDescent="0.2">
      <c r="A12">
        <v>170</v>
      </c>
      <c r="C12" t="s">
        <v>3103</v>
      </c>
      <c r="D12">
        <v>511776783</v>
      </c>
      <c r="E12" s="1" t="s">
        <v>433</v>
      </c>
      <c r="F12" t="s">
        <v>3108</v>
      </c>
      <c r="G12" s="22" t="s">
        <v>3109</v>
      </c>
      <c r="H12" t="s">
        <v>435</v>
      </c>
      <c r="I12" t="s">
        <v>3065</v>
      </c>
      <c r="J12" t="s">
        <v>70</v>
      </c>
      <c r="K12" t="s">
        <v>70</v>
      </c>
      <c r="L12" t="s">
        <v>246</v>
      </c>
      <c r="M12" t="s">
        <v>3071</v>
      </c>
      <c r="N12" t="s">
        <v>71</v>
      </c>
      <c r="O12" s="22" t="s">
        <v>74</v>
      </c>
      <c r="P12" s="17">
        <v>779178.29061283194</v>
      </c>
      <c r="Q12" s="37">
        <v>1</v>
      </c>
      <c r="R12" s="17">
        <v>2395</v>
      </c>
      <c r="S12" s="17">
        <v>0</v>
      </c>
      <c r="T12" s="17">
        <v>18661.320059999998</v>
      </c>
      <c r="U12" s="22" t="s">
        <v>3110</v>
      </c>
      <c r="V12" s="22" t="s">
        <v>3111</v>
      </c>
      <c r="W12" s="23" t="s">
        <v>3112</v>
      </c>
    </row>
    <row r="13" spans="1:24" x14ac:dyDescent="0.2">
      <c r="A13">
        <v>170</v>
      </c>
      <c r="C13" t="s">
        <v>3103</v>
      </c>
      <c r="D13">
        <v>511776783</v>
      </c>
      <c r="E13" s="1" t="s">
        <v>433</v>
      </c>
      <c r="F13" t="s">
        <v>3113</v>
      </c>
      <c r="G13" s="22" t="s">
        <v>3114</v>
      </c>
      <c r="H13" t="s">
        <v>435</v>
      </c>
      <c r="I13" t="s">
        <v>3065</v>
      </c>
      <c r="J13" t="s">
        <v>70</v>
      </c>
      <c r="K13" t="s">
        <v>70</v>
      </c>
      <c r="L13" t="s">
        <v>246</v>
      </c>
      <c r="M13" t="s">
        <v>3079</v>
      </c>
      <c r="N13" t="s">
        <v>71</v>
      </c>
      <c r="O13" s="22" t="s">
        <v>74</v>
      </c>
      <c r="P13" s="17">
        <v>62126.655038229001</v>
      </c>
      <c r="Q13" s="37">
        <v>1</v>
      </c>
      <c r="R13" s="17">
        <v>770.9</v>
      </c>
      <c r="S13" s="17">
        <v>0</v>
      </c>
      <c r="T13" s="17">
        <v>478.93437999999998</v>
      </c>
      <c r="U13" s="22" t="s">
        <v>2508</v>
      </c>
      <c r="V13" s="22" t="s">
        <v>167</v>
      </c>
      <c r="W13" s="23" t="s">
        <v>95</v>
      </c>
    </row>
    <row r="14" spans="1:24" x14ac:dyDescent="0.2">
      <c r="A14">
        <v>170</v>
      </c>
      <c r="C14" t="s">
        <v>3103</v>
      </c>
      <c r="D14">
        <v>511776783</v>
      </c>
      <c r="E14" s="1" t="s">
        <v>433</v>
      </c>
      <c r="F14" t="s">
        <v>3115</v>
      </c>
      <c r="G14" s="22" t="s">
        <v>3116</v>
      </c>
      <c r="H14" t="s">
        <v>435</v>
      </c>
      <c r="I14" t="s">
        <v>3065</v>
      </c>
      <c r="J14" t="s">
        <v>70</v>
      </c>
      <c r="K14" t="s">
        <v>70</v>
      </c>
      <c r="L14" t="s">
        <v>246</v>
      </c>
      <c r="M14" t="s">
        <v>3094</v>
      </c>
      <c r="N14" t="s">
        <v>71</v>
      </c>
      <c r="O14" s="22" t="s">
        <v>74</v>
      </c>
      <c r="P14" s="17">
        <v>95198.724995441007</v>
      </c>
      <c r="Q14" s="37">
        <v>1</v>
      </c>
      <c r="R14" s="17">
        <v>4886</v>
      </c>
      <c r="S14" s="17">
        <v>0</v>
      </c>
      <c r="T14" s="17">
        <v>4651.4097000000002</v>
      </c>
      <c r="U14" s="22" t="s">
        <v>3117</v>
      </c>
      <c r="V14" s="22" t="s">
        <v>667</v>
      </c>
      <c r="W14" s="23" t="s">
        <v>134</v>
      </c>
    </row>
    <row r="15" spans="1:24" x14ac:dyDescent="0.2">
      <c r="A15">
        <v>170</v>
      </c>
      <c r="C15" t="s">
        <v>3118</v>
      </c>
      <c r="D15">
        <v>511303661</v>
      </c>
      <c r="E15" s="1" t="s">
        <v>433</v>
      </c>
      <c r="F15" t="s">
        <v>3119</v>
      </c>
      <c r="G15" s="22" t="s">
        <v>3120</v>
      </c>
      <c r="H15" t="s">
        <v>435</v>
      </c>
      <c r="I15" t="s">
        <v>3065</v>
      </c>
      <c r="J15" t="s">
        <v>70</v>
      </c>
      <c r="K15" t="s">
        <v>70</v>
      </c>
      <c r="L15" t="s">
        <v>246</v>
      </c>
      <c r="M15" t="s">
        <v>3066</v>
      </c>
      <c r="N15" t="s">
        <v>71</v>
      </c>
      <c r="O15" s="22" t="s">
        <v>74</v>
      </c>
      <c r="P15" s="17">
        <v>403568.02213486598</v>
      </c>
      <c r="Q15" s="37">
        <v>1</v>
      </c>
      <c r="R15" s="17">
        <v>3763</v>
      </c>
      <c r="S15" s="17">
        <v>0</v>
      </c>
      <c r="T15" s="17">
        <v>15186.26467</v>
      </c>
      <c r="U15" s="22" t="s">
        <v>1509</v>
      </c>
      <c r="V15" s="22" t="s">
        <v>3121</v>
      </c>
      <c r="W15" s="23" t="s">
        <v>393</v>
      </c>
    </row>
    <row r="16" spans="1:24" x14ac:dyDescent="0.2">
      <c r="A16">
        <v>170</v>
      </c>
      <c r="C16" t="s">
        <v>3118</v>
      </c>
      <c r="D16">
        <v>511303661</v>
      </c>
      <c r="E16" s="1" t="s">
        <v>433</v>
      </c>
      <c r="F16" t="s">
        <v>3122</v>
      </c>
      <c r="G16" s="22" t="s">
        <v>3123</v>
      </c>
      <c r="H16" t="s">
        <v>435</v>
      </c>
      <c r="I16" t="s">
        <v>3065</v>
      </c>
      <c r="J16" t="s">
        <v>70</v>
      </c>
      <c r="K16" t="s">
        <v>70</v>
      </c>
      <c r="L16" t="s">
        <v>246</v>
      </c>
      <c r="M16" t="s">
        <v>3071</v>
      </c>
      <c r="N16" t="s">
        <v>71</v>
      </c>
      <c r="O16" s="22" t="s">
        <v>74</v>
      </c>
      <c r="P16" s="17">
        <v>1173867.47480324</v>
      </c>
      <c r="Q16" s="37">
        <v>1</v>
      </c>
      <c r="R16" s="17">
        <v>3593</v>
      </c>
      <c r="S16" s="17">
        <v>0</v>
      </c>
      <c r="T16" s="17">
        <v>42177.058369999999</v>
      </c>
      <c r="U16" s="22" t="s">
        <v>3124</v>
      </c>
      <c r="V16" s="22" t="s">
        <v>3125</v>
      </c>
      <c r="W16" s="23" t="s">
        <v>507</v>
      </c>
    </row>
    <row r="17" spans="1:23" x14ac:dyDescent="0.2">
      <c r="A17">
        <v>170</v>
      </c>
      <c r="C17" t="s">
        <v>3126</v>
      </c>
      <c r="D17">
        <v>514884485</v>
      </c>
      <c r="E17" s="1" t="s">
        <v>433</v>
      </c>
      <c r="F17" t="s">
        <v>3127</v>
      </c>
      <c r="G17" s="22" t="s">
        <v>3128</v>
      </c>
      <c r="H17" t="s">
        <v>435</v>
      </c>
      <c r="I17" t="s">
        <v>3065</v>
      </c>
      <c r="J17" t="s">
        <v>70</v>
      </c>
      <c r="K17" t="s">
        <v>70</v>
      </c>
      <c r="L17" t="s">
        <v>246</v>
      </c>
      <c r="M17" t="s">
        <v>3099</v>
      </c>
      <c r="N17" t="s">
        <v>71</v>
      </c>
      <c r="O17" s="22" t="s">
        <v>74</v>
      </c>
      <c r="P17" s="17">
        <v>53747.655290255003</v>
      </c>
      <c r="Q17" s="37">
        <v>1</v>
      </c>
      <c r="R17" s="17">
        <v>8033</v>
      </c>
      <c r="S17" s="17">
        <v>0</v>
      </c>
      <c r="T17" s="17">
        <v>4317.5491499999998</v>
      </c>
      <c r="U17" s="22" t="s">
        <v>2238</v>
      </c>
      <c r="V17" s="22" t="s">
        <v>803</v>
      </c>
      <c r="W17" s="23" t="s">
        <v>1027</v>
      </c>
    </row>
    <row r="18" spans="1:23" x14ac:dyDescent="0.2">
      <c r="A18">
        <v>170</v>
      </c>
      <c r="C18" t="s">
        <v>3129</v>
      </c>
      <c r="D18">
        <v>513765339</v>
      </c>
      <c r="E18" s="1" t="s">
        <v>433</v>
      </c>
      <c r="F18" t="s">
        <v>3130</v>
      </c>
      <c r="G18" s="22" t="s">
        <v>3131</v>
      </c>
      <c r="H18" t="s">
        <v>435</v>
      </c>
      <c r="I18" t="s">
        <v>3065</v>
      </c>
      <c r="J18" t="s">
        <v>70</v>
      </c>
      <c r="K18" t="s">
        <v>70</v>
      </c>
      <c r="L18" t="s">
        <v>246</v>
      </c>
      <c r="M18" t="s">
        <v>3071</v>
      </c>
      <c r="N18" t="s">
        <v>71</v>
      </c>
      <c r="O18" s="22" t="s">
        <v>74</v>
      </c>
      <c r="P18" s="17">
        <v>34300.099261003001</v>
      </c>
      <c r="Q18" s="37">
        <v>1</v>
      </c>
      <c r="R18" s="17">
        <v>6234</v>
      </c>
      <c r="S18" s="17">
        <v>0</v>
      </c>
      <c r="T18" s="17">
        <v>2138.2681899999998</v>
      </c>
      <c r="U18" s="22" t="s">
        <v>3132</v>
      </c>
      <c r="V18" s="22" t="s">
        <v>119</v>
      </c>
      <c r="W18" s="23" t="s">
        <v>167</v>
      </c>
    </row>
    <row r="19" spans="1:23" x14ac:dyDescent="0.2">
      <c r="A19">
        <v>170</v>
      </c>
      <c r="C19" t="s">
        <v>3096</v>
      </c>
      <c r="D19">
        <v>513767079</v>
      </c>
      <c r="E19" s="1" t="s">
        <v>433</v>
      </c>
      <c r="F19" t="s">
        <v>3133</v>
      </c>
      <c r="G19" s="22" t="s">
        <v>3134</v>
      </c>
      <c r="H19" t="s">
        <v>435</v>
      </c>
      <c r="I19" t="s">
        <v>3135</v>
      </c>
      <c r="J19" t="s">
        <v>70</v>
      </c>
      <c r="K19" t="s">
        <v>70</v>
      </c>
      <c r="L19" t="s">
        <v>246</v>
      </c>
      <c r="M19" t="s">
        <v>3136</v>
      </c>
      <c r="N19" t="s">
        <v>71</v>
      </c>
      <c r="O19" s="22" t="s">
        <v>74</v>
      </c>
      <c r="P19" s="17">
        <v>1800.740024618</v>
      </c>
      <c r="Q19" s="37">
        <v>1</v>
      </c>
      <c r="R19" s="17">
        <v>3873</v>
      </c>
      <c r="S19" s="17">
        <v>0</v>
      </c>
      <c r="T19" s="17">
        <v>69.742660000000001</v>
      </c>
      <c r="U19" s="22" t="s">
        <v>764</v>
      </c>
      <c r="V19" s="22" t="s">
        <v>111</v>
      </c>
      <c r="W19" s="23" t="s">
        <v>97</v>
      </c>
    </row>
    <row r="20" spans="1:23" x14ac:dyDescent="0.2">
      <c r="A20">
        <v>170</v>
      </c>
      <c r="C20" t="s">
        <v>3081</v>
      </c>
      <c r="D20">
        <v>510938608</v>
      </c>
      <c r="E20" s="1" t="s">
        <v>433</v>
      </c>
      <c r="F20" t="s">
        <v>3137</v>
      </c>
      <c r="G20" s="22" t="s">
        <v>3138</v>
      </c>
      <c r="H20" t="s">
        <v>435</v>
      </c>
      <c r="I20" t="s">
        <v>3135</v>
      </c>
      <c r="J20" t="s">
        <v>70</v>
      </c>
      <c r="K20" t="s">
        <v>70</v>
      </c>
      <c r="L20" t="s">
        <v>246</v>
      </c>
      <c r="M20" t="s">
        <v>3139</v>
      </c>
      <c r="N20" t="s">
        <v>71</v>
      </c>
      <c r="O20" s="22" t="s">
        <v>74</v>
      </c>
      <c r="P20" s="17">
        <v>738.295350687</v>
      </c>
      <c r="Q20" s="37">
        <v>1</v>
      </c>
      <c r="R20" s="17">
        <v>3476</v>
      </c>
      <c r="S20" s="17">
        <v>0</v>
      </c>
      <c r="T20" s="17">
        <v>25.663150000000002</v>
      </c>
      <c r="U20" s="22" t="s">
        <v>110</v>
      </c>
      <c r="V20" s="22" t="s">
        <v>97</v>
      </c>
      <c r="W20" s="23" t="s">
        <v>104</v>
      </c>
    </row>
    <row r="21" spans="1:23" x14ac:dyDescent="0.2">
      <c r="A21">
        <v>170</v>
      </c>
      <c r="C21" t="s">
        <v>3081</v>
      </c>
      <c r="D21">
        <v>510938608</v>
      </c>
      <c r="E21" s="1" t="s">
        <v>433</v>
      </c>
      <c r="F21" t="s">
        <v>3140</v>
      </c>
      <c r="G21" s="22" t="s">
        <v>3141</v>
      </c>
      <c r="H21" t="s">
        <v>435</v>
      </c>
      <c r="I21" t="s">
        <v>3135</v>
      </c>
      <c r="J21" t="s">
        <v>70</v>
      </c>
      <c r="K21" t="s">
        <v>70</v>
      </c>
      <c r="L21" t="s">
        <v>246</v>
      </c>
      <c r="M21" t="s">
        <v>3142</v>
      </c>
      <c r="N21" t="s">
        <v>71</v>
      </c>
      <c r="O21" s="22" t="s">
        <v>74</v>
      </c>
      <c r="P21" s="17">
        <v>6711.3408522549998</v>
      </c>
      <c r="Q21" s="37">
        <v>1</v>
      </c>
      <c r="R21" s="17">
        <v>4468.3999999999996</v>
      </c>
      <c r="S21" s="17">
        <v>0</v>
      </c>
      <c r="T21" s="17">
        <v>299.88954999999999</v>
      </c>
      <c r="U21" s="22" t="s">
        <v>1583</v>
      </c>
      <c r="V21" s="22" t="s">
        <v>127</v>
      </c>
      <c r="W21" s="23" t="s">
        <v>111</v>
      </c>
    </row>
    <row r="22" spans="1:23" x14ac:dyDescent="0.2">
      <c r="A22">
        <v>170</v>
      </c>
      <c r="C22" t="s">
        <v>3081</v>
      </c>
      <c r="D22">
        <v>510938608</v>
      </c>
      <c r="E22" s="1" t="s">
        <v>433</v>
      </c>
      <c r="F22" t="s">
        <v>3143</v>
      </c>
      <c r="G22" s="22" t="s">
        <v>3144</v>
      </c>
      <c r="H22" t="s">
        <v>435</v>
      </c>
      <c r="I22" t="s">
        <v>3135</v>
      </c>
      <c r="J22" t="s">
        <v>70</v>
      </c>
      <c r="K22" t="s">
        <v>70</v>
      </c>
      <c r="L22" t="s">
        <v>246</v>
      </c>
      <c r="M22" t="s">
        <v>3145</v>
      </c>
      <c r="N22" t="s">
        <v>71</v>
      </c>
      <c r="O22" s="22" t="s">
        <v>74</v>
      </c>
      <c r="P22" s="17">
        <v>33556.704261273</v>
      </c>
      <c r="Q22" s="37">
        <v>1</v>
      </c>
      <c r="R22" s="17">
        <v>4093.3</v>
      </c>
      <c r="S22" s="17">
        <v>0</v>
      </c>
      <c r="T22" s="17">
        <v>1373.5765799999999</v>
      </c>
      <c r="U22" s="22" t="s">
        <v>1661</v>
      </c>
      <c r="V22" s="22" t="s">
        <v>80</v>
      </c>
      <c r="W22" s="23" t="s">
        <v>127</v>
      </c>
    </row>
    <row r="23" spans="1:23" x14ac:dyDescent="0.2">
      <c r="A23">
        <v>170</v>
      </c>
      <c r="C23" t="s">
        <v>3103</v>
      </c>
      <c r="D23">
        <v>511776783</v>
      </c>
      <c r="E23" s="1" t="s">
        <v>433</v>
      </c>
      <c r="F23" t="s">
        <v>3146</v>
      </c>
      <c r="G23" s="22" t="s">
        <v>3147</v>
      </c>
      <c r="H23" t="s">
        <v>435</v>
      </c>
      <c r="I23" t="s">
        <v>3135</v>
      </c>
      <c r="J23" t="s">
        <v>70</v>
      </c>
      <c r="K23" t="s">
        <v>70</v>
      </c>
      <c r="L23" t="s">
        <v>246</v>
      </c>
      <c r="M23" t="s">
        <v>3145</v>
      </c>
      <c r="N23" t="s">
        <v>71</v>
      </c>
      <c r="O23" s="22" t="s">
        <v>74</v>
      </c>
      <c r="P23" s="17">
        <v>956366.07144628605</v>
      </c>
      <c r="Q23" s="37">
        <v>1</v>
      </c>
      <c r="R23" s="17">
        <v>407.25</v>
      </c>
      <c r="S23" s="17">
        <v>0</v>
      </c>
      <c r="T23" s="17">
        <v>3894.8008300000001</v>
      </c>
      <c r="U23" s="22" t="s">
        <v>3148</v>
      </c>
      <c r="V23" s="22" t="s">
        <v>1319</v>
      </c>
      <c r="W23" s="23" t="s">
        <v>1058</v>
      </c>
    </row>
    <row r="24" spans="1:23" x14ac:dyDescent="0.2">
      <c r="A24">
        <v>170</v>
      </c>
      <c r="C24" t="s">
        <v>3103</v>
      </c>
      <c r="D24">
        <v>511776783</v>
      </c>
      <c r="E24" s="1" t="s">
        <v>433</v>
      </c>
      <c r="F24" t="s">
        <v>3149</v>
      </c>
      <c r="G24" s="22" t="s">
        <v>3150</v>
      </c>
      <c r="H24" t="s">
        <v>435</v>
      </c>
      <c r="I24" t="s">
        <v>3135</v>
      </c>
      <c r="J24" t="s">
        <v>70</v>
      </c>
      <c r="K24" t="s">
        <v>70</v>
      </c>
      <c r="L24" t="s">
        <v>246</v>
      </c>
      <c r="M24" t="s">
        <v>3142</v>
      </c>
      <c r="N24" t="s">
        <v>71</v>
      </c>
      <c r="O24" s="22" t="s">
        <v>74</v>
      </c>
      <c r="P24" s="17">
        <v>402680.45113527798</v>
      </c>
      <c r="Q24" s="37">
        <v>1</v>
      </c>
      <c r="R24" s="17">
        <v>449.92</v>
      </c>
      <c r="S24" s="17">
        <v>0</v>
      </c>
      <c r="T24" s="17">
        <v>1811.7398900000001</v>
      </c>
      <c r="U24" s="22" t="s">
        <v>3151</v>
      </c>
      <c r="V24" s="22" t="s">
        <v>1010</v>
      </c>
      <c r="W24" s="23" t="s">
        <v>110</v>
      </c>
    </row>
    <row r="25" spans="1:23" x14ac:dyDescent="0.2">
      <c r="A25">
        <v>170</v>
      </c>
      <c r="C25" t="s">
        <v>3118</v>
      </c>
      <c r="D25">
        <v>511303661</v>
      </c>
      <c r="E25" s="1" t="s">
        <v>433</v>
      </c>
      <c r="F25" t="s">
        <v>3152</v>
      </c>
      <c r="G25" s="22" t="s">
        <v>3153</v>
      </c>
      <c r="H25" t="s">
        <v>435</v>
      </c>
      <c r="I25" t="s">
        <v>3135</v>
      </c>
      <c r="J25" t="s">
        <v>70</v>
      </c>
      <c r="K25" t="s">
        <v>70</v>
      </c>
      <c r="L25" t="s">
        <v>246</v>
      </c>
      <c r="M25" t="s">
        <v>3142</v>
      </c>
      <c r="N25" t="s">
        <v>71</v>
      </c>
      <c r="O25" s="22" t="s">
        <v>74</v>
      </c>
      <c r="P25" s="17">
        <v>613416.55389607395</v>
      </c>
      <c r="Q25" s="37">
        <v>1</v>
      </c>
      <c r="R25" s="17">
        <v>381.6</v>
      </c>
      <c r="S25" s="17">
        <v>0</v>
      </c>
      <c r="T25" s="17">
        <v>2340.7975700000002</v>
      </c>
      <c r="U25" s="22" t="s">
        <v>3154</v>
      </c>
      <c r="V25" s="22" t="s">
        <v>2639</v>
      </c>
      <c r="W25" s="23" t="s">
        <v>150</v>
      </c>
    </row>
    <row r="26" spans="1:23" x14ac:dyDescent="0.2">
      <c r="A26">
        <v>170</v>
      </c>
      <c r="C26" t="s">
        <v>3155</v>
      </c>
      <c r="D26" t="s">
        <v>3156</v>
      </c>
      <c r="E26" s="1" t="s">
        <v>1898</v>
      </c>
      <c r="F26" t="s">
        <v>3157</v>
      </c>
      <c r="G26" s="22" t="s">
        <v>3158</v>
      </c>
      <c r="H26" t="s">
        <v>435</v>
      </c>
      <c r="I26" t="s">
        <v>3159</v>
      </c>
      <c r="J26" t="s">
        <v>201</v>
      </c>
      <c r="K26" t="s">
        <v>1918</v>
      </c>
      <c r="L26" t="s">
        <v>2818</v>
      </c>
      <c r="M26" t="s">
        <v>3160</v>
      </c>
      <c r="N26" t="s">
        <v>71</v>
      </c>
      <c r="O26" s="22" t="s">
        <v>140</v>
      </c>
      <c r="P26" s="17">
        <v>249416.54526254401</v>
      </c>
      <c r="Q26" s="37">
        <v>3.718</v>
      </c>
      <c r="R26" s="17">
        <v>55939</v>
      </c>
      <c r="S26" s="17">
        <v>422.89299999999997</v>
      </c>
      <c r="T26" s="17">
        <v>520311.84402000002</v>
      </c>
      <c r="U26" s="22" t="s">
        <v>168</v>
      </c>
      <c r="V26" s="22" t="s">
        <v>3161</v>
      </c>
      <c r="W26" s="23" t="s">
        <v>3162</v>
      </c>
    </row>
    <row r="27" spans="1:23" x14ac:dyDescent="0.2">
      <c r="A27">
        <v>170</v>
      </c>
      <c r="C27" t="s">
        <v>3163</v>
      </c>
      <c r="D27" t="s">
        <v>3164</v>
      </c>
      <c r="E27" s="1" t="s">
        <v>1898</v>
      </c>
      <c r="F27" t="s">
        <v>3165</v>
      </c>
      <c r="G27" s="22" t="s">
        <v>3166</v>
      </c>
      <c r="H27" t="s">
        <v>435</v>
      </c>
      <c r="I27" t="s">
        <v>3159</v>
      </c>
      <c r="J27" t="s">
        <v>201</v>
      </c>
      <c r="K27" t="s">
        <v>1918</v>
      </c>
      <c r="L27" t="s">
        <v>2865</v>
      </c>
      <c r="M27" t="s">
        <v>3160</v>
      </c>
      <c r="N27" t="s">
        <v>71</v>
      </c>
      <c r="O27" s="22" t="s">
        <v>140</v>
      </c>
      <c r="P27" s="17">
        <v>38730.048255107002</v>
      </c>
      <c r="Q27" s="37">
        <v>3.718</v>
      </c>
      <c r="R27" s="17">
        <v>109783</v>
      </c>
      <c r="S27" s="17">
        <v>0</v>
      </c>
      <c r="T27" s="17">
        <v>158085.67499999999</v>
      </c>
      <c r="U27" s="22" t="s">
        <v>984</v>
      </c>
      <c r="V27" s="22" t="s">
        <v>3167</v>
      </c>
      <c r="W27" s="23" t="s">
        <v>3168</v>
      </c>
    </row>
    <row r="28" spans="1:23" x14ac:dyDescent="0.2">
      <c r="A28">
        <v>170</v>
      </c>
      <c r="C28" t="s">
        <v>3169</v>
      </c>
      <c r="D28" t="s">
        <v>3170</v>
      </c>
      <c r="E28" s="1" t="s">
        <v>1898</v>
      </c>
      <c r="F28" t="s">
        <v>3171</v>
      </c>
      <c r="G28" s="22" t="s">
        <v>3172</v>
      </c>
      <c r="H28" t="s">
        <v>435</v>
      </c>
      <c r="I28" t="s">
        <v>3159</v>
      </c>
      <c r="J28" t="s">
        <v>201</v>
      </c>
      <c r="K28" t="s">
        <v>1918</v>
      </c>
      <c r="L28" t="s">
        <v>2818</v>
      </c>
      <c r="M28" t="s">
        <v>3160</v>
      </c>
      <c r="N28" t="s">
        <v>71</v>
      </c>
      <c r="O28" s="22" t="s">
        <v>140</v>
      </c>
      <c r="P28" s="17">
        <v>217023.85719476</v>
      </c>
      <c r="Q28" s="37">
        <v>3.718</v>
      </c>
      <c r="R28" s="17">
        <v>51391</v>
      </c>
      <c r="S28" s="17">
        <v>0</v>
      </c>
      <c r="T28" s="17">
        <v>414671.25582000002</v>
      </c>
      <c r="U28" s="22" t="s">
        <v>146</v>
      </c>
      <c r="V28" s="22" t="s">
        <v>3173</v>
      </c>
      <c r="W28" s="23" t="s">
        <v>3174</v>
      </c>
    </row>
    <row r="29" spans="1:23" x14ac:dyDescent="0.2">
      <c r="A29">
        <v>170</v>
      </c>
      <c r="C29" t="s">
        <v>3175</v>
      </c>
      <c r="D29" t="s">
        <v>3176</v>
      </c>
      <c r="E29" s="1" t="s">
        <v>1898</v>
      </c>
      <c r="F29" t="s">
        <v>3177</v>
      </c>
      <c r="G29" s="22" t="s">
        <v>3178</v>
      </c>
      <c r="H29" t="s">
        <v>435</v>
      </c>
      <c r="I29" t="s">
        <v>3159</v>
      </c>
      <c r="J29" t="s">
        <v>201</v>
      </c>
      <c r="K29" t="s">
        <v>1918</v>
      </c>
      <c r="L29" t="s">
        <v>2865</v>
      </c>
      <c r="M29" t="s">
        <v>3160</v>
      </c>
      <c r="N29" t="s">
        <v>71</v>
      </c>
      <c r="O29" s="22" t="s">
        <v>140</v>
      </c>
      <c r="P29" s="17">
        <v>140226.07152212801</v>
      </c>
      <c r="Q29" s="37">
        <v>3.718</v>
      </c>
      <c r="R29" s="17">
        <v>5694</v>
      </c>
      <c r="S29" s="17">
        <v>0</v>
      </c>
      <c r="T29" s="17">
        <v>29686.268800000002</v>
      </c>
      <c r="U29" s="22" t="s">
        <v>255</v>
      </c>
      <c r="V29" s="22" t="s">
        <v>3179</v>
      </c>
      <c r="W29" s="23" t="s">
        <v>944</v>
      </c>
    </row>
    <row r="30" spans="1:23" x14ac:dyDescent="0.2">
      <c r="A30">
        <v>170</v>
      </c>
      <c r="C30" t="s">
        <v>2300</v>
      </c>
      <c r="D30" t="s">
        <v>3180</v>
      </c>
      <c r="E30" s="1" t="s">
        <v>1898</v>
      </c>
      <c r="F30" t="s">
        <v>3181</v>
      </c>
      <c r="G30" s="22" t="s">
        <v>3182</v>
      </c>
      <c r="H30" t="s">
        <v>435</v>
      </c>
      <c r="I30" t="s">
        <v>3159</v>
      </c>
      <c r="J30" t="s">
        <v>201</v>
      </c>
      <c r="K30" t="s">
        <v>1918</v>
      </c>
      <c r="L30" t="s">
        <v>2859</v>
      </c>
      <c r="M30" t="s">
        <v>3160</v>
      </c>
      <c r="N30" t="s">
        <v>71</v>
      </c>
      <c r="O30" s="22" t="s">
        <v>140</v>
      </c>
      <c r="P30" s="17">
        <v>1396060.9194117601</v>
      </c>
      <c r="Q30" s="37">
        <v>3.718</v>
      </c>
      <c r="R30" s="17">
        <v>2225.13</v>
      </c>
      <c r="S30" s="17">
        <v>0</v>
      </c>
      <c r="T30" s="17">
        <v>115496.58530999999</v>
      </c>
      <c r="U30" s="22" t="s">
        <v>1146</v>
      </c>
      <c r="V30" s="22" t="s">
        <v>3183</v>
      </c>
      <c r="W30" s="23" t="s">
        <v>3184</v>
      </c>
    </row>
    <row r="31" spans="1:23" x14ac:dyDescent="0.2">
      <c r="A31">
        <v>170</v>
      </c>
      <c r="C31" t="s">
        <v>3185</v>
      </c>
      <c r="D31" t="s">
        <v>3186</v>
      </c>
      <c r="E31" s="1" t="s">
        <v>1898</v>
      </c>
      <c r="F31" t="s">
        <v>3187</v>
      </c>
      <c r="G31" s="22" t="s">
        <v>3188</v>
      </c>
      <c r="H31" t="s">
        <v>435</v>
      </c>
      <c r="I31" t="s">
        <v>3159</v>
      </c>
      <c r="J31" t="s">
        <v>201</v>
      </c>
      <c r="K31" t="s">
        <v>1918</v>
      </c>
      <c r="L31" t="s">
        <v>2859</v>
      </c>
      <c r="M31" t="s">
        <v>3160</v>
      </c>
      <c r="N31" t="s">
        <v>71</v>
      </c>
      <c r="O31" s="22" t="s">
        <v>140</v>
      </c>
      <c r="P31" s="17">
        <v>3901418.0336804301</v>
      </c>
      <c r="Q31" s="37">
        <v>3.718</v>
      </c>
      <c r="R31" s="17">
        <v>915.66</v>
      </c>
      <c r="S31" s="17">
        <v>0</v>
      </c>
      <c r="T31" s="17">
        <v>132820.80720000001</v>
      </c>
      <c r="U31" s="22" t="s">
        <v>2374</v>
      </c>
      <c r="V31" s="22" t="s">
        <v>3189</v>
      </c>
      <c r="W31" s="23" t="s">
        <v>707</v>
      </c>
    </row>
    <row r="32" spans="1:23" x14ac:dyDescent="0.2">
      <c r="A32">
        <v>170</v>
      </c>
      <c r="C32" t="s">
        <v>3190</v>
      </c>
      <c r="D32" t="s">
        <v>3191</v>
      </c>
      <c r="E32" s="1" t="s">
        <v>1898</v>
      </c>
      <c r="F32" t="s">
        <v>3192</v>
      </c>
      <c r="G32" s="22" t="s">
        <v>3193</v>
      </c>
      <c r="H32" t="s">
        <v>435</v>
      </c>
      <c r="I32" t="s">
        <v>3159</v>
      </c>
      <c r="J32" t="s">
        <v>201</v>
      </c>
      <c r="K32" t="s">
        <v>1918</v>
      </c>
      <c r="L32" t="s">
        <v>2865</v>
      </c>
      <c r="M32" t="s">
        <v>3160</v>
      </c>
      <c r="N32" t="s">
        <v>71</v>
      </c>
      <c r="O32" s="22" t="s">
        <v>140</v>
      </c>
      <c r="P32" s="17">
        <v>3338757.3910416202</v>
      </c>
      <c r="Q32" s="37">
        <v>3.718</v>
      </c>
      <c r="R32" s="17">
        <v>1216.2</v>
      </c>
      <c r="S32" s="17">
        <v>0</v>
      </c>
      <c r="T32" s="17">
        <v>150972.98675000001</v>
      </c>
      <c r="U32" s="22" t="s">
        <v>3194</v>
      </c>
      <c r="V32" s="22" t="s">
        <v>3195</v>
      </c>
      <c r="W32" s="23" t="s">
        <v>3196</v>
      </c>
    </row>
    <row r="33" spans="1:23" x14ac:dyDescent="0.2">
      <c r="A33">
        <v>170</v>
      </c>
      <c r="C33" t="s">
        <v>3175</v>
      </c>
      <c r="D33" t="s">
        <v>3176</v>
      </c>
      <c r="E33" s="1" t="s">
        <v>1898</v>
      </c>
      <c r="F33" t="s">
        <v>3197</v>
      </c>
      <c r="G33" s="22" t="s">
        <v>3198</v>
      </c>
      <c r="H33" t="s">
        <v>435</v>
      </c>
      <c r="I33" t="s">
        <v>3159</v>
      </c>
      <c r="J33" t="s">
        <v>201</v>
      </c>
      <c r="K33" t="s">
        <v>1918</v>
      </c>
      <c r="L33" t="s">
        <v>2865</v>
      </c>
      <c r="M33" t="s">
        <v>3160</v>
      </c>
      <c r="N33" t="s">
        <v>71</v>
      </c>
      <c r="O33" s="22" t="s">
        <v>140</v>
      </c>
      <c r="P33" s="17">
        <v>30178.231153776</v>
      </c>
      <c r="Q33" s="37">
        <v>3.718</v>
      </c>
      <c r="R33" s="17">
        <v>39730</v>
      </c>
      <c r="S33" s="17">
        <v>0</v>
      </c>
      <c r="T33" s="17">
        <v>44578.118179999998</v>
      </c>
      <c r="U33" s="22" t="s">
        <v>871</v>
      </c>
      <c r="V33" s="22" t="s">
        <v>3199</v>
      </c>
      <c r="W33" s="23" t="s">
        <v>1873</v>
      </c>
    </row>
    <row r="34" spans="1:23" x14ac:dyDescent="0.2">
      <c r="A34">
        <v>170</v>
      </c>
      <c r="C34" t="s">
        <v>3185</v>
      </c>
      <c r="D34" t="s">
        <v>3200</v>
      </c>
      <c r="E34" s="1" t="s">
        <v>1898</v>
      </c>
      <c r="F34" t="s">
        <v>3201</v>
      </c>
      <c r="G34" s="22" t="s">
        <v>3202</v>
      </c>
      <c r="H34" t="s">
        <v>435</v>
      </c>
      <c r="I34" t="s">
        <v>3159</v>
      </c>
      <c r="J34" t="s">
        <v>201</v>
      </c>
      <c r="K34" t="s">
        <v>3203</v>
      </c>
      <c r="L34" t="s">
        <v>2859</v>
      </c>
      <c r="M34" t="s">
        <v>3204</v>
      </c>
      <c r="N34" t="s">
        <v>71</v>
      </c>
      <c r="O34" s="22" t="s">
        <v>148</v>
      </c>
      <c r="P34" s="17">
        <v>387026.94060727698</v>
      </c>
      <c r="Q34" s="37">
        <v>4.0218999999999996</v>
      </c>
      <c r="R34" s="17">
        <v>4603</v>
      </c>
      <c r="S34" s="17">
        <v>0</v>
      </c>
      <c r="T34" s="17">
        <v>71649.54552</v>
      </c>
      <c r="U34" s="22" t="s">
        <v>3205</v>
      </c>
      <c r="V34" s="22" t="s">
        <v>3206</v>
      </c>
      <c r="W34" s="23" t="s">
        <v>3207</v>
      </c>
    </row>
    <row r="35" spans="1:23" x14ac:dyDescent="0.2">
      <c r="A35">
        <v>170</v>
      </c>
      <c r="C35" t="s">
        <v>3163</v>
      </c>
      <c r="D35" t="s">
        <v>3208</v>
      </c>
      <c r="E35" s="1" t="s">
        <v>1898</v>
      </c>
      <c r="F35" t="s">
        <v>3209</v>
      </c>
      <c r="G35" s="22" t="s">
        <v>3210</v>
      </c>
      <c r="H35" t="s">
        <v>435</v>
      </c>
      <c r="I35" t="s">
        <v>3159</v>
      </c>
      <c r="J35" t="s">
        <v>201</v>
      </c>
      <c r="K35" t="s">
        <v>2129</v>
      </c>
      <c r="L35" t="s">
        <v>248</v>
      </c>
      <c r="M35" t="s">
        <v>3211</v>
      </c>
      <c r="N35" t="s">
        <v>71</v>
      </c>
      <c r="O35" s="22" t="s">
        <v>148</v>
      </c>
      <c r="P35" s="17">
        <v>128030.202127179</v>
      </c>
      <c r="Q35" s="37">
        <v>4.0218999999999996</v>
      </c>
      <c r="R35" s="17">
        <v>4558.5</v>
      </c>
      <c r="S35" s="17">
        <v>0</v>
      </c>
      <c r="T35" s="17">
        <v>23472.841079999998</v>
      </c>
      <c r="U35" s="22" t="s">
        <v>3212</v>
      </c>
      <c r="V35" s="22" t="s">
        <v>3213</v>
      </c>
      <c r="W35" s="23" t="s">
        <v>1971</v>
      </c>
    </row>
    <row r="36" spans="1:23" x14ac:dyDescent="0.2">
      <c r="A36">
        <v>170</v>
      </c>
      <c r="C36" t="s">
        <v>3175</v>
      </c>
      <c r="D36" t="s">
        <v>3214</v>
      </c>
      <c r="E36" s="1" t="s">
        <v>1898</v>
      </c>
      <c r="F36" t="s">
        <v>3215</v>
      </c>
      <c r="G36" s="22" t="s">
        <v>3216</v>
      </c>
      <c r="H36" t="s">
        <v>435</v>
      </c>
      <c r="I36" t="s">
        <v>3159</v>
      </c>
      <c r="J36" t="s">
        <v>201</v>
      </c>
      <c r="K36" t="s">
        <v>2129</v>
      </c>
      <c r="L36" t="s">
        <v>248</v>
      </c>
      <c r="M36" t="s">
        <v>3204</v>
      </c>
      <c r="N36" t="s">
        <v>71</v>
      </c>
      <c r="O36" s="22" t="s">
        <v>148</v>
      </c>
      <c r="P36" s="17">
        <v>7258.0772252659999</v>
      </c>
      <c r="Q36" s="37">
        <v>4.0218999999999996</v>
      </c>
      <c r="R36" s="17">
        <v>13216</v>
      </c>
      <c r="S36" s="17">
        <v>0</v>
      </c>
      <c r="T36" s="17">
        <v>3857.9170300000001</v>
      </c>
      <c r="U36" s="22" t="s">
        <v>722</v>
      </c>
      <c r="V36" s="22" t="s">
        <v>285</v>
      </c>
      <c r="W36" s="23" t="s">
        <v>1058</v>
      </c>
    </row>
    <row r="37" spans="1:23" x14ac:dyDescent="0.2">
      <c r="A37">
        <v>170</v>
      </c>
      <c r="C37" t="s">
        <v>3217</v>
      </c>
      <c r="D37" t="s">
        <v>3218</v>
      </c>
      <c r="E37" s="1" t="s">
        <v>1898</v>
      </c>
      <c r="F37" t="s">
        <v>3219</v>
      </c>
      <c r="G37" s="22" t="s">
        <v>3220</v>
      </c>
      <c r="H37" t="s">
        <v>435</v>
      </c>
      <c r="I37" t="s">
        <v>3159</v>
      </c>
      <c r="J37" t="s">
        <v>201</v>
      </c>
      <c r="K37" t="s">
        <v>2040</v>
      </c>
      <c r="L37" t="s">
        <v>2881</v>
      </c>
      <c r="M37" t="s">
        <v>3221</v>
      </c>
      <c r="N37" t="s">
        <v>71</v>
      </c>
      <c r="O37" s="22" t="s">
        <v>158</v>
      </c>
      <c r="P37" s="17">
        <v>443532.69889839098</v>
      </c>
      <c r="Q37" s="37">
        <v>2.4892999999999998E-2</v>
      </c>
      <c r="R37" s="17">
        <v>282400</v>
      </c>
      <c r="S37" s="17">
        <v>0</v>
      </c>
      <c r="T37" s="17">
        <v>31179.387149999999</v>
      </c>
      <c r="U37" s="22" t="s">
        <v>103</v>
      </c>
      <c r="V37" s="22" t="s">
        <v>3222</v>
      </c>
      <c r="W37" s="23" t="s">
        <v>2899</v>
      </c>
    </row>
    <row r="38" spans="1:23" x14ac:dyDescent="0.2">
      <c r="A38">
        <v>170</v>
      </c>
      <c r="C38" t="s">
        <v>3223</v>
      </c>
      <c r="D38" t="s">
        <v>3224</v>
      </c>
      <c r="E38" s="1" t="s">
        <v>1898</v>
      </c>
      <c r="F38" t="s">
        <v>3225</v>
      </c>
      <c r="G38" s="22" t="s">
        <v>3226</v>
      </c>
      <c r="H38" t="s">
        <v>435</v>
      </c>
      <c r="I38" t="s">
        <v>3159</v>
      </c>
      <c r="J38" t="s">
        <v>201</v>
      </c>
      <c r="K38" t="s">
        <v>2875</v>
      </c>
      <c r="L38" t="s">
        <v>2818</v>
      </c>
      <c r="M38" t="s">
        <v>3227</v>
      </c>
      <c r="N38" t="s">
        <v>71</v>
      </c>
      <c r="O38" s="22" t="s">
        <v>140</v>
      </c>
      <c r="P38" s="17">
        <v>180404.75689858</v>
      </c>
      <c r="Q38" s="37">
        <v>3.718</v>
      </c>
      <c r="R38" s="17">
        <v>3584</v>
      </c>
      <c r="S38" s="17">
        <v>0</v>
      </c>
      <c r="T38" s="17">
        <v>24039.496719999999</v>
      </c>
      <c r="U38" s="22" t="s">
        <v>1442</v>
      </c>
      <c r="V38" s="22" t="s">
        <v>3228</v>
      </c>
      <c r="W38" s="23" t="s">
        <v>3229</v>
      </c>
    </row>
    <row r="39" spans="1:23" x14ac:dyDescent="0.2">
      <c r="A39">
        <v>170</v>
      </c>
      <c r="C39" t="s">
        <v>3163</v>
      </c>
      <c r="D39" t="s">
        <v>3230</v>
      </c>
      <c r="E39" s="1" t="s">
        <v>1898</v>
      </c>
      <c r="F39" t="s">
        <v>3231</v>
      </c>
      <c r="G39" s="22" t="s">
        <v>3232</v>
      </c>
      <c r="H39" t="s">
        <v>435</v>
      </c>
      <c r="I39" t="s">
        <v>3159</v>
      </c>
      <c r="J39" t="s">
        <v>201</v>
      </c>
      <c r="K39" t="s">
        <v>3233</v>
      </c>
      <c r="L39" t="s">
        <v>2865</v>
      </c>
      <c r="M39" t="s">
        <v>3234</v>
      </c>
      <c r="N39" t="s">
        <v>71</v>
      </c>
      <c r="O39" s="22" t="s">
        <v>140</v>
      </c>
      <c r="P39" s="17">
        <v>101002.646856127</v>
      </c>
      <c r="Q39" s="37">
        <v>3.718</v>
      </c>
      <c r="R39" s="17">
        <v>5335</v>
      </c>
      <c r="S39" s="17">
        <v>0</v>
      </c>
      <c r="T39" s="17">
        <v>20034.410319999999</v>
      </c>
      <c r="U39" s="22" t="s">
        <v>3235</v>
      </c>
      <c r="V39" s="22" t="s">
        <v>3236</v>
      </c>
      <c r="W39" s="23" t="s">
        <v>746</v>
      </c>
    </row>
    <row r="40" spans="1:23" x14ac:dyDescent="0.2">
      <c r="A40">
        <v>170</v>
      </c>
      <c r="C40" t="s">
        <v>3237</v>
      </c>
      <c r="D40" t="s">
        <v>3238</v>
      </c>
      <c r="E40" s="1" t="s">
        <v>1898</v>
      </c>
      <c r="F40" t="s">
        <v>3239</v>
      </c>
      <c r="G40" s="22" t="s">
        <v>3240</v>
      </c>
      <c r="H40" t="s">
        <v>435</v>
      </c>
      <c r="I40" t="s">
        <v>3159</v>
      </c>
      <c r="J40" t="s">
        <v>201</v>
      </c>
      <c r="K40" t="s">
        <v>3241</v>
      </c>
      <c r="L40" t="s">
        <v>2818</v>
      </c>
      <c r="M40" t="s">
        <v>3242</v>
      </c>
      <c r="N40" t="s">
        <v>71</v>
      </c>
      <c r="O40" s="22" t="s">
        <v>140</v>
      </c>
      <c r="P40" s="17">
        <v>247509.197465262</v>
      </c>
      <c r="Q40" s="37">
        <v>3.718</v>
      </c>
      <c r="R40" s="17">
        <v>4371</v>
      </c>
      <c r="S40" s="17">
        <v>0</v>
      </c>
      <c r="T40" s="17">
        <v>40223.65526</v>
      </c>
      <c r="U40" s="22" t="s">
        <v>2311</v>
      </c>
      <c r="V40" s="22" t="s">
        <v>2364</v>
      </c>
      <c r="W40" s="23" t="s">
        <v>2124</v>
      </c>
    </row>
    <row r="41" spans="1:23" x14ac:dyDescent="0.2">
      <c r="A41">
        <v>170</v>
      </c>
      <c r="C41" t="s">
        <v>3237</v>
      </c>
      <c r="D41" t="s">
        <v>3243</v>
      </c>
      <c r="E41" s="1" t="s">
        <v>1898</v>
      </c>
      <c r="F41" t="s">
        <v>3244</v>
      </c>
      <c r="G41" s="22" t="s">
        <v>3245</v>
      </c>
      <c r="H41" t="s">
        <v>435</v>
      </c>
      <c r="I41" t="s">
        <v>3159</v>
      </c>
      <c r="J41" t="s">
        <v>201</v>
      </c>
      <c r="K41" t="s">
        <v>1918</v>
      </c>
      <c r="L41" t="s">
        <v>2818</v>
      </c>
      <c r="M41" t="s">
        <v>3234</v>
      </c>
      <c r="N41" t="s">
        <v>71</v>
      </c>
      <c r="O41" s="22" t="s">
        <v>140</v>
      </c>
      <c r="P41" s="17">
        <v>156529.220197171</v>
      </c>
      <c r="Q41" s="37">
        <v>3.718</v>
      </c>
      <c r="R41" s="17">
        <v>3087</v>
      </c>
      <c r="S41" s="17">
        <v>0</v>
      </c>
      <c r="T41" s="17">
        <v>17965.588029999999</v>
      </c>
      <c r="U41" s="22" t="s">
        <v>3246</v>
      </c>
      <c r="V41" s="22" t="s">
        <v>3247</v>
      </c>
      <c r="W41" s="23" t="s">
        <v>1715</v>
      </c>
    </row>
    <row r="42" spans="1:23" x14ac:dyDescent="0.2">
      <c r="A42">
        <v>170</v>
      </c>
      <c r="C42" t="s">
        <v>3190</v>
      </c>
      <c r="D42" t="s">
        <v>3248</v>
      </c>
      <c r="E42" s="1" t="s">
        <v>1898</v>
      </c>
      <c r="F42" t="s">
        <v>3249</v>
      </c>
      <c r="G42" s="22" t="s">
        <v>3250</v>
      </c>
      <c r="H42" t="s">
        <v>435</v>
      </c>
      <c r="I42" t="s">
        <v>3159</v>
      </c>
      <c r="J42" t="s">
        <v>201</v>
      </c>
      <c r="K42" t="s">
        <v>2875</v>
      </c>
      <c r="L42" t="s">
        <v>2865</v>
      </c>
      <c r="M42" t="s">
        <v>3251</v>
      </c>
      <c r="N42" t="s">
        <v>71</v>
      </c>
      <c r="O42" s="22" t="s">
        <v>140</v>
      </c>
      <c r="P42" s="17">
        <v>107234.42302677</v>
      </c>
      <c r="Q42" s="37">
        <v>3.718</v>
      </c>
      <c r="R42" s="17">
        <v>1510.5</v>
      </c>
      <c r="S42" s="17">
        <v>0</v>
      </c>
      <c r="T42" s="17">
        <v>6022.3270199999997</v>
      </c>
      <c r="U42" s="22" t="s">
        <v>1017</v>
      </c>
      <c r="V42" s="22" t="s">
        <v>2367</v>
      </c>
      <c r="W42" s="23" t="s">
        <v>80</v>
      </c>
    </row>
    <row r="43" spans="1:23" x14ac:dyDescent="0.2">
      <c r="A43">
        <v>170</v>
      </c>
      <c r="C43" t="s">
        <v>3190</v>
      </c>
      <c r="D43" t="s">
        <v>3252</v>
      </c>
      <c r="E43" s="1" t="s">
        <v>1898</v>
      </c>
      <c r="F43" t="s">
        <v>3253</v>
      </c>
      <c r="G43" s="22" t="s">
        <v>3254</v>
      </c>
      <c r="H43" t="s">
        <v>435</v>
      </c>
      <c r="I43" t="s">
        <v>3159</v>
      </c>
      <c r="J43" t="s">
        <v>201</v>
      </c>
      <c r="K43" t="s">
        <v>3233</v>
      </c>
      <c r="L43" t="s">
        <v>2865</v>
      </c>
      <c r="M43" t="s">
        <v>3234</v>
      </c>
      <c r="N43" t="s">
        <v>71</v>
      </c>
      <c r="O43" s="22" t="s">
        <v>140</v>
      </c>
      <c r="P43" s="17">
        <v>207437.80497974801</v>
      </c>
      <c r="Q43" s="37">
        <v>3.718</v>
      </c>
      <c r="R43" s="17">
        <v>5836</v>
      </c>
      <c r="S43" s="17">
        <v>0</v>
      </c>
      <c r="T43" s="17">
        <v>45010.36937</v>
      </c>
      <c r="U43" s="22" t="s">
        <v>559</v>
      </c>
      <c r="V43" s="22" t="s">
        <v>3255</v>
      </c>
      <c r="W43" s="23" t="s">
        <v>1004</v>
      </c>
    </row>
    <row r="44" spans="1:23" x14ac:dyDescent="0.2">
      <c r="A44">
        <v>170</v>
      </c>
      <c r="C44" t="s">
        <v>3175</v>
      </c>
      <c r="D44" t="s">
        <v>3256</v>
      </c>
      <c r="E44" s="1" t="s">
        <v>1898</v>
      </c>
      <c r="F44" t="s">
        <v>3257</v>
      </c>
      <c r="G44" s="22" t="s">
        <v>3258</v>
      </c>
      <c r="H44" t="s">
        <v>435</v>
      </c>
      <c r="I44" t="s">
        <v>3159</v>
      </c>
      <c r="J44" t="s">
        <v>201</v>
      </c>
      <c r="K44" t="s">
        <v>3233</v>
      </c>
      <c r="L44" t="s">
        <v>2865</v>
      </c>
      <c r="M44" t="s">
        <v>3234</v>
      </c>
      <c r="N44" t="s">
        <v>71</v>
      </c>
      <c r="O44" s="22" t="s">
        <v>140</v>
      </c>
      <c r="P44" s="17">
        <v>914093.07513027999</v>
      </c>
      <c r="Q44" s="37">
        <v>3.718</v>
      </c>
      <c r="R44" s="17">
        <v>5378</v>
      </c>
      <c r="S44" s="17">
        <v>0</v>
      </c>
      <c r="T44" s="17">
        <v>182776.60331000001</v>
      </c>
      <c r="U44" s="22" t="s">
        <v>3259</v>
      </c>
      <c r="V44" s="22" t="s">
        <v>1753</v>
      </c>
      <c r="W44" s="23" t="s">
        <v>3260</v>
      </c>
    </row>
    <row r="45" spans="1:23" x14ac:dyDescent="0.2">
      <c r="A45">
        <v>170</v>
      </c>
      <c r="C45" t="s">
        <v>3261</v>
      </c>
      <c r="D45" t="s">
        <v>3262</v>
      </c>
      <c r="E45" s="1" t="s">
        <v>1898</v>
      </c>
      <c r="F45" t="s">
        <v>3263</v>
      </c>
      <c r="G45" s="22" t="s">
        <v>3264</v>
      </c>
      <c r="H45" t="s">
        <v>435</v>
      </c>
      <c r="I45" t="s">
        <v>3265</v>
      </c>
      <c r="J45" t="s">
        <v>201</v>
      </c>
      <c r="K45" t="s">
        <v>1918</v>
      </c>
      <c r="L45" t="s">
        <v>2865</v>
      </c>
      <c r="M45" t="s">
        <v>3266</v>
      </c>
      <c r="N45" t="s">
        <v>71</v>
      </c>
      <c r="O45" s="22" t="s">
        <v>140</v>
      </c>
      <c r="P45" s="17">
        <v>70717.117487866999</v>
      </c>
      <c r="Q45" s="37">
        <v>3.718</v>
      </c>
      <c r="R45" s="17">
        <v>4041.5</v>
      </c>
      <c r="S45" s="17">
        <v>0</v>
      </c>
      <c r="T45" s="17">
        <v>10626.1641</v>
      </c>
      <c r="U45" s="22" t="s">
        <v>1291</v>
      </c>
      <c r="V45" s="22" t="s">
        <v>3267</v>
      </c>
      <c r="W45" s="23" t="s">
        <v>865</v>
      </c>
    </row>
    <row r="46" spans="1:23" x14ac:dyDescent="0.2">
      <c r="A46">
        <v>170</v>
      </c>
      <c r="C46" t="s">
        <v>3185</v>
      </c>
      <c r="D46" t="s">
        <v>3268</v>
      </c>
      <c r="E46" s="1" t="s">
        <v>1898</v>
      </c>
      <c r="F46" t="s">
        <v>3269</v>
      </c>
      <c r="G46" s="22" t="s">
        <v>3270</v>
      </c>
      <c r="H46" t="s">
        <v>435</v>
      </c>
      <c r="I46" t="s">
        <v>3265</v>
      </c>
      <c r="J46" t="s">
        <v>201</v>
      </c>
      <c r="K46" t="s">
        <v>3233</v>
      </c>
      <c r="L46" t="s">
        <v>2865</v>
      </c>
      <c r="M46" t="s">
        <v>3271</v>
      </c>
      <c r="N46" t="s">
        <v>71</v>
      </c>
      <c r="O46" s="22" t="s">
        <v>140</v>
      </c>
      <c r="P46" s="17">
        <v>768664.32052029495</v>
      </c>
      <c r="Q46" s="37">
        <v>3.718</v>
      </c>
      <c r="R46" s="17">
        <v>630.95000000000005</v>
      </c>
      <c r="S46" s="17">
        <v>0</v>
      </c>
      <c r="T46" s="17">
        <v>18031.881839999998</v>
      </c>
      <c r="U46" s="22" t="s">
        <v>2188</v>
      </c>
      <c r="V46" s="22" t="s">
        <v>3272</v>
      </c>
      <c r="W46" s="23" t="s">
        <v>1715</v>
      </c>
    </row>
    <row r="47" spans="1:23" x14ac:dyDescent="0.2">
      <c r="A47">
        <v>170</v>
      </c>
      <c r="C47" t="s">
        <v>3155</v>
      </c>
      <c r="D47" t="s">
        <v>3273</v>
      </c>
      <c r="E47" s="1" t="s">
        <v>1898</v>
      </c>
      <c r="F47" t="s">
        <v>3274</v>
      </c>
      <c r="G47" s="22" t="s">
        <v>3275</v>
      </c>
      <c r="H47" t="s">
        <v>435</v>
      </c>
      <c r="I47" t="s">
        <v>3159</v>
      </c>
      <c r="J47" t="s">
        <v>201</v>
      </c>
      <c r="K47" t="s">
        <v>1918</v>
      </c>
      <c r="L47" t="s">
        <v>2818</v>
      </c>
      <c r="M47" t="s">
        <v>3276</v>
      </c>
      <c r="N47" t="s">
        <v>71</v>
      </c>
      <c r="O47" s="22" t="s">
        <v>140</v>
      </c>
      <c r="P47" s="17">
        <v>25926.551998846</v>
      </c>
      <c r="Q47" s="37">
        <v>3.718</v>
      </c>
      <c r="R47" s="17">
        <v>19746</v>
      </c>
      <c r="S47" s="17">
        <v>0</v>
      </c>
      <c r="T47" s="17">
        <v>19034.14097</v>
      </c>
      <c r="U47" s="22" t="s">
        <v>126</v>
      </c>
      <c r="V47" s="22" t="s">
        <v>3277</v>
      </c>
      <c r="W47" s="23" t="s">
        <v>803</v>
      </c>
    </row>
    <row r="48" spans="1:23" x14ac:dyDescent="0.2">
      <c r="A48">
        <v>170</v>
      </c>
      <c r="C48" t="s">
        <v>3223</v>
      </c>
      <c r="D48" t="s">
        <v>3278</v>
      </c>
      <c r="E48" s="1" t="s">
        <v>1898</v>
      </c>
      <c r="F48" t="s">
        <v>3279</v>
      </c>
      <c r="G48" s="22" t="s">
        <v>3280</v>
      </c>
      <c r="H48" t="s">
        <v>435</v>
      </c>
      <c r="I48" t="s">
        <v>3159</v>
      </c>
      <c r="J48" t="s">
        <v>201</v>
      </c>
      <c r="K48" t="s">
        <v>1918</v>
      </c>
      <c r="L48" t="s">
        <v>3281</v>
      </c>
      <c r="M48" t="s">
        <v>3282</v>
      </c>
      <c r="N48" t="s">
        <v>71</v>
      </c>
      <c r="O48" s="22" t="s">
        <v>140</v>
      </c>
      <c r="P48" s="17">
        <v>228530.92820112099</v>
      </c>
      <c r="Q48" s="37">
        <v>3.718</v>
      </c>
      <c r="R48" s="17">
        <v>8899</v>
      </c>
      <c r="S48" s="17">
        <v>0</v>
      </c>
      <c r="T48" s="17">
        <v>75612.844419999994</v>
      </c>
      <c r="U48" s="22" t="s">
        <v>2194</v>
      </c>
      <c r="V48" s="22" t="s">
        <v>3283</v>
      </c>
      <c r="W48" s="23" t="s">
        <v>2434</v>
      </c>
    </row>
    <row r="49" spans="1:23" x14ac:dyDescent="0.2">
      <c r="A49">
        <v>170</v>
      </c>
      <c r="C49" t="s">
        <v>3155</v>
      </c>
      <c r="D49" t="s">
        <v>3284</v>
      </c>
      <c r="E49" s="1" t="s">
        <v>1898</v>
      </c>
      <c r="F49" t="s">
        <v>3285</v>
      </c>
      <c r="G49" s="22" t="s">
        <v>3286</v>
      </c>
      <c r="H49" t="s">
        <v>435</v>
      </c>
      <c r="I49" t="s">
        <v>3159</v>
      </c>
      <c r="J49" t="s">
        <v>201</v>
      </c>
      <c r="K49" t="s">
        <v>1918</v>
      </c>
      <c r="L49" t="s">
        <v>2818</v>
      </c>
      <c r="M49" t="s">
        <v>3287</v>
      </c>
      <c r="N49" t="s">
        <v>71</v>
      </c>
      <c r="O49" s="22" t="s">
        <v>140</v>
      </c>
      <c r="P49" s="17">
        <v>124496.494285676</v>
      </c>
      <c r="Q49" s="37">
        <v>3.718</v>
      </c>
      <c r="R49" s="17">
        <v>5599</v>
      </c>
      <c r="S49" s="17">
        <v>0</v>
      </c>
      <c r="T49" s="17">
        <v>25916.5373</v>
      </c>
      <c r="U49" s="22" t="s">
        <v>1655</v>
      </c>
      <c r="V49" s="22" t="s">
        <v>3288</v>
      </c>
      <c r="W49" s="23" t="s">
        <v>1282</v>
      </c>
    </row>
    <row r="50" spans="1:23" x14ac:dyDescent="0.2">
      <c r="A50">
        <v>170</v>
      </c>
      <c r="C50" t="s">
        <v>3155</v>
      </c>
      <c r="D50" t="s">
        <v>3289</v>
      </c>
      <c r="E50" s="1" t="s">
        <v>1898</v>
      </c>
      <c r="F50" t="s">
        <v>3290</v>
      </c>
      <c r="G50" s="22" t="s">
        <v>3291</v>
      </c>
      <c r="H50" t="s">
        <v>435</v>
      </c>
      <c r="I50" t="s">
        <v>3159</v>
      </c>
      <c r="J50" t="s">
        <v>201</v>
      </c>
      <c r="K50" t="s">
        <v>1918</v>
      </c>
      <c r="L50" t="s">
        <v>2818</v>
      </c>
      <c r="M50" t="s">
        <v>3287</v>
      </c>
      <c r="N50" t="s">
        <v>71</v>
      </c>
      <c r="O50" s="22" t="s">
        <v>140</v>
      </c>
      <c r="P50" s="17">
        <v>36862.859002896999</v>
      </c>
      <c r="Q50" s="37">
        <v>3.718</v>
      </c>
      <c r="R50" s="17">
        <v>13107</v>
      </c>
      <c r="S50" s="17">
        <v>0</v>
      </c>
      <c r="T50" s="17">
        <v>17963.944309999999</v>
      </c>
      <c r="U50" s="22" t="s">
        <v>168</v>
      </c>
      <c r="V50" s="22" t="s">
        <v>3247</v>
      </c>
      <c r="W50" s="23" t="s">
        <v>1715</v>
      </c>
    </row>
    <row r="51" spans="1:23" x14ac:dyDescent="0.2">
      <c r="A51">
        <v>170</v>
      </c>
      <c r="C51" t="s">
        <v>3155</v>
      </c>
      <c r="D51" t="s">
        <v>3292</v>
      </c>
      <c r="E51" s="1" t="s">
        <v>1898</v>
      </c>
      <c r="F51" t="s">
        <v>3293</v>
      </c>
      <c r="G51" s="22" t="s">
        <v>3294</v>
      </c>
      <c r="H51" t="s">
        <v>435</v>
      </c>
      <c r="I51" t="s">
        <v>3159</v>
      </c>
      <c r="J51" t="s">
        <v>201</v>
      </c>
      <c r="K51" t="s">
        <v>1918</v>
      </c>
      <c r="L51" t="s">
        <v>2818</v>
      </c>
      <c r="M51" t="s">
        <v>3295</v>
      </c>
      <c r="N51" t="s">
        <v>71</v>
      </c>
      <c r="O51" s="22" t="s">
        <v>140</v>
      </c>
      <c r="P51" s="17">
        <v>321899.179307791</v>
      </c>
      <c r="Q51" s="37">
        <v>3.718</v>
      </c>
      <c r="R51" s="17">
        <v>4981</v>
      </c>
      <c r="S51" s="17">
        <v>0</v>
      </c>
      <c r="T51" s="17">
        <v>59613.661410000001</v>
      </c>
      <c r="U51" s="22" t="s">
        <v>157</v>
      </c>
      <c r="V51" s="22" t="s">
        <v>3296</v>
      </c>
      <c r="W51" s="23" t="s">
        <v>3297</v>
      </c>
    </row>
    <row r="52" spans="1:23" x14ac:dyDescent="0.2">
      <c r="A52">
        <v>170</v>
      </c>
      <c r="C52" t="s">
        <v>3163</v>
      </c>
      <c r="D52" t="s">
        <v>3298</v>
      </c>
      <c r="E52" s="1" t="s">
        <v>1898</v>
      </c>
      <c r="F52" t="s">
        <v>3299</v>
      </c>
      <c r="G52" s="22" t="s">
        <v>3300</v>
      </c>
      <c r="H52" t="s">
        <v>435</v>
      </c>
      <c r="I52" t="s">
        <v>3159</v>
      </c>
      <c r="J52" t="s">
        <v>201</v>
      </c>
      <c r="K52" t="s">
        <v>1918</v>
      </c>
      <c r="L52" t="s">
        <v>2818</v>
      </c>
      <c r="M52" t="s">
        <v>3276</v>
      </c>
      <c r="N52" t="s">
        <v>71</v>
      </c>
      <c r="O52" s="22" t="s">
        <v>140</v>
      </c>
      <c r="P52" s="17">
        <v>113462.781448895</v>
      </c>
      <c r="Q52" s="37">
        <v>3.718</v>
      </c>
      <c r="R52" s="17">
        <v>3046</v>
      </c>
      <c r="S52" s="17">
        <v>0</v>
      </c>
      <c r="T52" s="17">
        <v>12849.691769999999</v>
      </c>
      <c r="U52" s="22" t="s">
        <v>3301</v>
      </c>
      <c r="V52" s="22" t="s">
        <v>2529</v>
      </c>
      <c r="W52" s="23" t="s">
        <v>144</v>
      </c>
    </row>
    <row r="53" spans="1:23" x14ac:dyDescent="0.2">
      <c r="A53">
        <v>170</v>
      </c>
      <c r="C53" t="s">
        <v>3163</v>
      </c>
      <c r="D53" t="s">
        <v>3298</v>
      </c>
      <c r="E53" s="1" t="s">
        <v>1898</v>
      </c>
      <c r="F53" t="s">
        <v>3299</v>
      </c>
      <c r="G53" s="22" t="s">
        <v>3300</v>
      </c>
      <c r="H53" t="s">
        <v>435</v>
      </c>
      <c r="I53" t="s">
        <v>3159</v>
      </c>
      <c r="J53" t="s">
        <v>201</v>
      </c>
      <c r="K53" t="s">
        <v>1918</v>
      </c>
      <c r="L53" t="s">
        <v>2818</v>
      </c>
      <c r="M53" t="s">
        <v>3276</v>
      </c>
      <c r="N53" t="s">
        <v>71</v>
      </c>
      <c r="O53" s="22" t="s">
        <v>140</v>
      </c>
      <c r="P53" s="17">
        <v>41271.876652049003</v>
      </c>
      <c r="Q53" s="37">
        <v>3.718</v>
      </c>
      <c r="R53" s="17">
        <v>3046</v>
      </c>
      <c r="S53" s="17">
        <v>0</v>
      </c>
      <c r="T53" s="17">
        <v>4674.05159</v>
      </c>
      <c r="U53" s="22" t="s">
        <v>1628</v>
      </c>
      <c r="V53" s="22" t="s">
        <v>1562</v>
      </c>
      <c r="W53" s="23" t="s">
        <v>134</v>
      </c>
    </row>
    <row r="54" spans="1:23" x14ac:dyDescent="0.2">
      <c r="A54">
        <v>170</v>
      </c>
      <c r="C54" t="s">
        <v>3163</v>
      </c>
      <c r="D54" t="s">
        <v>3302</v>
      </c>
      <c r="E54" s="1" t="s">
        <v>1898</v>
      </c>
      <c r="F54" t="s">
        <v>3303</v>
      </c>
      <c r="G54" s="22" t="s">
        <v>3304</v>
      </c>
      <c r="H54" t="s">
        <v>435</v>
      </c>
      <c r="I54" t="s">
        <v>3159</v>
      </c>
      <c r="J54" t="s">
        <v>201</v>
      </c>
      <c r="K54" t="s">
        <v>1918</v>
      </c>
      <c r="L54" t="s">
        <v>2865</v>
      </c>
      <c r="M54" t="s">
        <v>3305</v>
      </c>
      <c r="N54" t="s">
        <v>71</v>
      </c>
      <c r="O54" s="22" t="s">
        <v>140</v>
      </c>
      <c r="P54" s="17">
        <v>6389.4808522040003</v>
      </c>
      <c r="Q54" s="37">
        <v>3.718</v>
      </c>
      <c r="R54" s="17">
        <v>70836.5</v>
      </c>
      <c r="S54" s="17">
        <v>0</v>
      </c>
      <c r="T54" s="17">
        <v>16827.98256</v>
      </c>
      <c r="U54" s="22" t="s">
        <v>3306</v>
      </c>
      <c r="V54" s="22" t="s">
        <v>3307</v>
      </c>
      <c r="W54" s="23" t="s">
        <v>560</v>
      </c>
    </row>
    <row r="55" spans="1:23" x14ac:dyDescent="0.2">
      <c r="A55">
        <v>170</v>
      </c>
      <c r="C55" t="s">
        <v>3163</v>
      </c>
      <c r="D55" t="s">
        <v>3308</v>
      </c>
      <c r="E55" s="1" t="s">
        <v>1898</v>
      </c>
      <c r="F55" t="s">
        <v>3309</v>
      </c>
      <c r="G55" s="22" t="s">
        <v>3310</v>
      </c>
      <c r="H55" t="s">
        <v>435</v>
      </c>
      <c r="I55" t="s">
        <v>3159</v>
      </c>
      <c r="J55" t="s">
        <v>201</v>
      </c>
      <c r="K55" t="s">
        <v>1918</v>
      </c>
      <c r="L55" t="s">
        <v>2784</v>
      </c>
      <c r="M55" t="s">
        <v>3295</v>
      </c>
      <c r="N55" t="s">
        <v>71</v>
      </c>
      <c r="O55" s="22" t="s">
        <v>140</v>
      </c>
      <c r="P55" s="17">
        <v>291686.77066884702</v>
      </c>
      <c r="Q55" s="37">
        <v>3.718</v>
      </c>
      <c r="R55" s="17">
        <v>6277</v>
      </c>
      <c r="S55" s="17">
        <v>0</v>
      </c>
      <c r="T55" s="17">
        <v>68073.526010000001</v>
      </c>
      <c r="U55" s="22" t="s">
        <v>3311</v>
      </c>
      <c r="V55" s="22" t="s">
        <v>3312</v>
      </c>
      <c r="W55" s="23" t="s">
        <v>1189</v>
      </c>
    </row>
    <row r="56" spans="1:23" x14ac:dyDescent="0.2">
      <c r="A56">
        <v>170</v>
      </c>
      <c r="C56" t="s">
        <v>3163</v>
      </c>
      <c r="D56" t="s">
        <v>3313</v>
      </c>
      <c r="E56" s="1" t="s">
        <v>1898</v>
      </c>
      <c r="F56" t="s">
        <v>3314</v>
      </c>
      <c r="G56" s="22" t="s">
        <v>3315</v>
      </c>
      <c r="H56" t="s">
        <v>435</v>
      </c>
      <c r="I56" t="s">
        <v>3159</v>
      </c>
      <c r="J56" t="s">
        <v>201</v>
      </c>
      <c r="K56" t="s">
        <v>1918</v>
      </c>
      <c r="L56" t="s">
        <v>2784</v>
      </c>
      <c r="M56" t="s">
        <v>3316</v>
      </c>
      <c r="N56" t="s">
        <v>71</v>
      </c>
      <c r="O56" s="22" t="s">
        <v>140</v>
      </c>
      <c r="P56" s="17">
        <v>151007.725405793</v>
      </c>
      <c r="Q56" s="37">
        <v>3.718</v>
      </c>
      <c r="R56" s="17">
        <v>19302</v>
      </c>
      <c r="S56" s="17">
        <v>0</v>
      </c>
      <c r="T56" s="17">
        <v>108370.44648</v>
      </c>
      <c r="U56" s="22" t="s">
        <v>129</v>
      </c>
      <c r="V56" s="22" t="s">
        <v>3317</v>
      </c>
      <c r="W56" s="23" t="s">
        <v>3318</v>
      </c>
    </row>
    <row r="57" spans="1:23" x14ac:dyDescent="0.2">
      <c r="A57">
        <v>170</v>
      </c>
      <c r="C57" t="s">
        <v>3319</v>
      </c>
      <c r="D57" t="s">
        <v>3320</v>
      </c>
      <c r="E57" s="1" t="s">
        <v>1898</v>
      </c>
      <c r="F57" t="s">
        <v>3321</v>
      </c>
      <c r="G57" s="22" t="s">
        <v>3322</v>
      </c>
      <c r="H57" t="s">
        <v>435</v>
      </c>
      <c r="I57" t="s">
        <v>3159</v>
      </c>
      <c r="J57" t="s">
        <v>201</v>
      </c>
      <c r="K57" t="s">
        <v>1918</v>
      </c>
      <c r="L57" t="s">
        <v>2784</v>
      </c>
      <c r="M57" t="s">
        <v>3276</v>
      </c>
      <c r="N57" t="s">
        <v>71</v>
      </c>
      <c r="O57" s="22" t="s">
        <v>140</v>
      </c>
      <c r="P57" s="17">
        <v>2400.96833307</v>
      </c>
      <c r="Q57" s="37">
        <v>3.718</v>
      </c>
      <c r="R57" s="17">
        <v>2020.2</v>
      </c>
      <c r="S57" s="17">
        <v>0</v>
      </c>
      <c r="T57" s="17">
        <v>180.33922000000001</v>
      </c>
      <c r="U57" s="22" t="s">
        <v>3323</v>
      </c>
      <c r="V57" s="22" t="s">
        <v>88</v>
      </c>
      <c r="W57" s="23" t="s">
        <v>97</v>
      </c>
    </row>
    <row r="58" spans="1:23" x14ac:dyDescent="0.2">
      <c r="A58">
        <v>170</v>
      </c>
      <c r="C58" t="s">
        <v>3324</v>
      </c>
      <c r="D58" t="s">
        <v>3325</v>
      </c>
      <c r="E58" s="1" t="s">
        <v>1898</v>
      </c>
      <c r="F58" t="s">
        <v>3326</v>
      </c>
      <c r="G58" s="22" t="s">
        <v>3327</v>
      </c>
      <c r="H58" t="s">
        <v>435</v>
      </c>
      <c r="I58" t="s">
        <v>3159</v>
      </c>
      <c r="J58" t="s">
        <v>201</v>
      </c>
      <c r="K58" t="s">
        <v>1918</v>
      </c>
      <c r="L58" t="s">
        <v>3281</v>
      </c>
      <c r="M58" t="s">
        <v>3276</v>
      </c>
      <c r="N58" t="s">
        <v>71</v>
      </c>
      <c r="O58" s="22" t="s">
        <v>140</v>
      </c>
      <c r="P58" s="17">
        <v>204082.79656069601</v>
      </c>
      <c r="Q58" s="37">
        <v>3.718</v>
      </c>
      <c r="R58" s="17">
        <v>3773</v>
      </c>
      <c r="S58" s="17">
        <v>0</v>
      </c>
      <c r="T58" s="17">
        <v>28628.763269999999</v>
      </c>
      <c r="U58" s="22" t="s">
        <v>1852</v>
      </c>
      <c r="V58" s="22" t="s">
        <v>3328</v>
      </c>
      <c r="W58" s="23" t="s">
        <v>2424</v>
      </c>
    </row>
    <row r="59" spans="1:23" x14ac:dyDescent="0.2">
      <c r="A59">
        <v>170</v>
      </c>
      <c r="C59" t="s">
        <v>3329</v>
      </c>
      <c r="D59" t="s">
        <v>3330</v>
      </c>
      <c r="E59" s="1" t="s">
        <v>1898</v>
      </c>
      <c r="F59" t="s">
        <v>3331</v>
      </c>
      <c r="G59" s="22" t="s">
        <v>3332</v>
      </c>
      <c r="H59" t="s">
        <v>435</v>
      </c>
      <c r="I59" t="s">
        <v>3159</v>
      </c>
      <c r="J59" t="s">
        <v>201</v>
      </c>
      <c r="K59" t="s">
        <v>1918</v>
      </c>
      <c r="L59" t="s">
        <v>2818</v>
      </c>
      <c r="M59" t="s">
        <v>3276</v>
      </c>
      <c r="N59" t="s">
        <v>71</v>
      </c>
      <c r="O59" s="22" t="s">
        <v>140</v>
      </c>
      <c r="P59" s="17">
        <v>100351.931951013</v>
      </c>
      <c r="Q59" s="37">
        <v>3.718</v>
      </c>
      <c r="R59" s="17">
        <v>3244</v>
      </c>
      <c r="S59" s="17">
        <v>0</v>
      </c>
      <c r="T59" s="17">
        <v>12103.63919</v>
      </c>
      <c r="U59" s="22" t="s">
        <v>2438</v>
      </c>
      <c r="V59" s="22" t="s">
        <v>499</v>
      </c>
      <c r="W59" s="23" t="s">
        <v>539</v>
      </c>
    </row>
    <row r="60" spans="1:23" x14ac:dyDescent="0.2">
      <c r="A60">
        <v>170</v>
      </c>
      <c r="C60" t="s">
        <v>3175</v>
      </c>
      <c r="D60" t="s">
        <v>3333</v>
      </c>
      <c r="E60" s="1" t="s">
        <v>1898</v>
      </c>
      <c r="F60" t="s">
        <v>3334</v>
      </c>
      <c r="G60" s="22" t="s">
        <v>3335</v>
      </c>
      <c r="H60" t="s">
        <v>435</v>
      </c>
      <c r="I60" t="s">
        <v>3159</v>
      </c>
      <c r="J60" t="s">
        <v>201</v>
      </c>
      <c r="K60" t="s">
        <v>1918</v>
      </c>
      <c r="L60" t="s">
        <v>2865</v>
      </c>
      <c r="M60" t="s">
        <v>3316</v>
      </c>
      <c r="N60" t="s">
        <v>71</v>
      </c>
      <c r="O60" s="22" t="s">
        <v>140</v>
      </c>
      <c r="P60" s="17">
        <v>192504.685210164</v>
      </c>
      <c r="Q60" s="37">
        <v>3.718</v>
      </c>
      <c r="R60" s="17">
        <v>7694</v>
      </c>
      <c r="S60" s="17">
        <v>0</v>
      </c>
      <c r="T60" s="17">
        <v>55068.452360000003</v>
      </c>
      <c r="U60" s="22" t="s">
        <v>2111</v>
      </c>
      <c r="V60" s="22" t="s">
        <v>3336</v>
      </c>
      <c r="W60" s="23" t="s">
        <v>3337</v>
      </c>
    </row>
    <row r="61" spans="1:23" x14ac:dyDescent="0.2">
      <c r="A61">
        <v>170</v>
      </c>
      <c r="C61" t="s">
        <v>3338</v>
      </c>
      <c r="D61" t="s">
        <v>3339</v>
      </c>
      <c r="E61" s="1" t="s">
        <v>1898</v>
      </c>
      <c r="F61" t="s">
        <v>3340</v>
      </c>
      <c r="G61" s="22" t="s">
        <v>3341</v>
      </c>
      <c r="H61" t="s">
        <v>435</v>
      </c>
      <c r="I61" t="s">
        <v>3159</v>
      </c>
      <c r="J61" t="s">
        <v>201</v>
      </c>
      <c r="K61" t="s">
        <v>3342</v>
      </c>
      <c r="L61" t="s">
        <v>248</v>
      </c>
      <c r="M61" t="s">
        <v>3276</v>
      </c>
      <c r="N61" t="s">
        <v>71</v>
      </c>
      <c r="O61" s="22" t="s">
        <v>148</v>
      </c>
      <c r="P61" s="17">
        <v>347253.014305174</v>
      </c>
      <c r="Q61" s="37">
        <v>4.0218999999999996</v>
      </c>
      <c r="R61" s="17">
        <v>752.4</v>
      </c>
      <c r="S61" s="17">
        <v>0</v>
      </c>
      <c r="T61" s="17">
        <v>10508.14554</v>
      </c>
      <c r="U61" s="22" t="s">
        <v>3343</v>
      </c>
      <c r="V61" s="22" t="s">
        <v>2374</v>
      </c>
      <c r="W61" s="23" t="s">
        <v>1371</v>
      </c>
    </row>
    <row r="62" spans="1:23" x14ac:dyDescent="0.2">
      <c r="A62">
        <v>170</v>
      </c>
      <c r="C62" t="s">
        <v>3217</v>
      </c>
      <c r="D62" t="s">
        <v>3344</v>
      </c>
      <c r="E62" s="1" t="s">
        <v>1898</v>
      </c>
      <c r="F62" t="s">
        <v>3345</v>
      </c>
      <c r="G62" s="22" t="s">
        <v>3346</v>
      </c>
      <c r="H62" t="s">
        <v>435</v>
      </c>
      <c r="I62" t="s">
        <v>3159</v>
      </c>
      <c r="J62" t="s">
        <v>201</v>
      </c>
      <c r="K62" t="s">
        <v>2040</v>
      </c>
      <c r="L62" t="s">
        <v>2881</v>
      </c>
      <c r="M62" t="s">
        <v>3221</v>
      </c>
      <c r="N62" t="s">
        <v>71</v>
      </c>
      <c r="O62" s="22" t="s">
        <v>158</v>
      </c>
      <c r="P62" s="17">
        <v>2244704.59869463</v>
      </c>
      <c r="Q62" s="37">
        <v>2.4892999999999998E-2</v>
      </c>
      <c r="R62" s="17">
        <v>41200</v>
      </c>
      <c r="S62" s="17">
        <v>0</v>
      </c>
      <c r="T62" s="17">
        <v>23021.501810000002</v>
      </c>
      <c r="U62" s="22" t="s">
        <v>611</v>
      </c>
      <c r="V62" s="22" t="s">
        <v>1194</v>
      </c>
      <c r="W62" s="23" t="s">
        <v>2004</v>
      </c>
    </row>
    <row r="63" spans="1:23" x14ac:dyDescent="0.2">
      <c r="A63">
        <v>170</v>
      </c>
      <c r="C63" t="s">
        <v>3347</v>
      </c>
      <c r="D63" t="s">
        <v>3348</v>
      </c>
      <c r="E63" s="1" t="s">
        <v>1898</v>
      </c>
      <c r="F63" t="s">
        <v>3349</v>
      </c>
      <c r="G63" s="22" t="s">
        <v>3350</v>
      </c>
      <c r="H63" t="s">
        <v>435</v>
      </c>
      <c r="I63" t="s">
        <v>3159</v>
      </c>
      <c r="J63" t="s">
        <v>201</v>
      </c>
      <c r="K63" t="s">
        <v>2875</v>
      </c>
      <c r="L63" t="s">
        <v>2818</v>
      </c>
      <c r="M63" t="s">
        <v>3227</v>
      </c>
      <c r="N63" t="s">
        <v>71</v>
      </c>
      <c r="O63" s="22" t="s">
        <v>140</v>
      </c>
      <c r="P63" s="17">
        <v>194862.68756187899</v>
      </c>
      <c r="Q63" s="37">
        <v>3.718</v>
      </c>
      <c r="R63" s="17">
        <v>3491</v>
      </c>
      <c r="S63" s="17">
        <v>0</v>
      </c>
      <c r="T63" s="17">
        <v>25292.276580000002</v>
      </c>
      <c r="U63" s="22" t="s">
        <v>1228</v>
      </c>
      <c r="V63" s="22" t="s">
        <v>906</v>
      </c>
      <c r="W63" s="23" t="s">
        <v>1245</v>
      </c>
    </row>
    <row r="64" spans="1:23" x14ac:dyDescent="0.2">
      <c r="A64">
        <v>170</v>
      </c>
      <c r="C64" t="s">
        <v>3347</v>
      </c>
      <c r="D64" t="s">
        <v>3348</v>
      </c>
      <c r="E64" s="1" t="s">
        <v>1898</v>
      </c>
      <c r="F64" t="s">
        <v>3349</v>
      </c>
      <c r="G64" s="22" t="s">
        <v>3350</v>
      </c>
      <c r="H64" t="s">
        <v>435</v>
      </c>
      <c r="I64" t="s">
        <v>3159</v>
      </c>
      <c r="J64" t="s">
        <v>201</v>
      </c>
      <c r="K64" t="s">
        <v>2875</v>
      </c>
      <c r="L64" t="s">
        <v>2818</v>
      </c>
      <c r="M64" t="s">
        <v>3276</v>
      </c>
      <c r="N64" t="s">
        <v>71</v>
      </c>
      <c r="O64" s="22" t="s">
        <v>140</v>
      </c>
      <c r="P64" s="17">
        <v>148403.52309841901</v>
      </c>
      <c r="Q64" s="37">
        <v>3.718</v>
      </c>
      <c r="R64" s="17">
        <v>3491</v>
      </c>
      <c r="S64" s="17">
        <v>0</v>
      </c>
      <c r="T64" s="17">
        <v>19262.091670000002</v>
      </c>
      <c r="U64" s="22" t="s">
        <v>501</v>
      </c>
      <c r="V64" s="22" t="s">
        <v>3351</v>
      </c>
      <c r="W64" s="23" t="s">
        <v>1431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8A75E-5EE4-47EC-9751-74E005277ADE}">
  <sheetPr codeName="Sheet10"/>
  <dimension ref="A1:Z51"/>
  <sheetViews>
    <sheetView rightToLeft="1" workbookViewId="0">
      <selection sqref="A1:W32"/>
    </sheetView>
  </sheetViews>
  <sheetFormatPr defaultColWidth="9" defaultRowHeight="14.25" x14ac:dyDescent="0.2"/>
  <cols>
    <col min="1" max="1" width="29.375" style="1" customWidth="1"/>
    <col min="2" max="4" width="11.625" style="1" customWidth="1"/>
    <col min="5" max="5" width="18.125" style="1" customWidth="1"/>
    <col min="6" max="6" width="11.625" style="1" customWidth="1"/>
    <col min="7" max="7" width="12.75" style="1" customWidth="1"/>
    <col min="8" max="8" width="15.5" style="19" customWidth="1"/>
    <col min="9" max="10" width="11.625" style="1" customWidth="1"/>
    <col min="11" max="11" width="19.875" style="1" customWidth="1"/>
    <col min="12" max="12" width="13.75" style="1" customWidth="1"/>
    <col min="13" max="13" width="11.625" style="19" customWidth="1"/>
    <col min="14" max="14" width="11.625" style="1" customWidth="1"/>
    <col min="15" max="15" width="15.125" style="19" customWidth="1"/>
    <col min="16" max="16" width="11.75" style="19" customWidth="1"/>
    <col min="17" max="17" width="14.875" style="37" customWidth="1"/>
    <col min="18" max="18" width="11.625" style="42" customWidth="1"/>
    <col min="19" max="19" width="13.375" style="37" customWidth="1"/>
    <col min="20" max="20" width="17.875" style="37" customWidth="1"/>
    <col min="21" max="21" width="19" style="19" customWidth="1"/>
    <col min="22" max="22" width="21.75" style="19" customWidth="1"/>
    <col min="23" max="23" width="20.125" style="1" customWidth="1"/>
    <col min="24" max="26" width="11.625" style="19" customWidth="1"/>
    <col min="27" max="27" width="11.625" style="1" customWidth="1"/>
    <col min="28" max="28" width="9" style="1" customWidth="1"/>
    <col min="29" max="16384" width="9" style="1"/>
  </cols>
  <sheetData>
    <row r="1" spans="1:26" customFormat="1" ht="66.75" customHeight="1" x14ac:dyDescent="0.2">
      <c r="A1" s="77" t="s">
        <v>49</v>
      </c>
      <c r="B1" s="77" t="s">
        <v>50</v>
      </c>
      <c r="C1" s="77" t="s">
        <v>228</v>
      </c>
      <c r="D1" s="77" t="s">
        <v>422</v>
      </c>
      <c r="E1" s="77" t="s">
        <v>423</v>
      </c>
      <c r="F1" s="77" t="s">
        <v>3352</v>
      </c>
      <c r="G1" s="77" t="s">
        <v>230</v>
      </c>
      <c r="H1" s="77" t="s">
        <v>424</v>
      </c>
      <c r="I1" s="77" t="s">
        <v>54</v>
      </c>
      <c r="J1" s="77" t="s">
        <v>55</v>
      </c>
      <c r="K1" s="77" t="s">
        <v>231</v>
      </c>
      <c r="L1" s="77" t="s">
        <v>431</v>
      </c>
      <c r="M1" s="77" t="s">
        <v>232</v>
      </c>
      <c r="N1" s="77" t="s">
        <v>3061</v>
      </c>
      <c r="O1" s="77" t="s">
        <v>56</v>
      </c>
      <c r="P1" s="77" t="s">
        <v>59</v>
      </c>
      <c r="Q1" s="78" t="s">
        <v>238</v>
      </c>
      <c r="R1" s="79" t="s">
        <v>61</v>
      </c>
      <c r="S1" s="78" t="s">
        <v>239</v>
      </c>
      <c r="T1" s="78" t="s">
        <v>63</v>
      </c>
      <c r="U1" s="77" t="s">
        <v>241</v>
      </c>
      <c r="V1" s="77" t="s">
        <v>64</v>
      </c>
      <c r="W1" s="77" t="s">
        <v>65</v>
      </c>
      <c r="X1" s="19"/>
      <c r="Y1" s="19"/>
      <c r="Z1" s="19"/>
    </row>
    <row r="2" spans="1:26" x14ac:dyDescent="0.2">
      <c r="A2" s="1">
        <v>170</v>
      </c>
      <c r="C2" s="1" t="s">
        <v>3353</v>
      </c>
      <c r="D2" s="1" t="s">
        <v>3354</v>
      </c>
      <c r="E2" s="1" t="s">
        <v>1898</v>
      </c>
      <c r="F2" s="1" t="s">
        <v>3355</v>
      </c>
      <c r="G2" s="1" t="s">
        <v>3356</v>
      </c>
      <c r="H2" s="19" t="s">
        <v>435</v>
      </c>
      <c r="I2" s="1" t="s">
        <v>3357</v>
      </c>
      <c r="J2" s="1" t="s">
        <v>201</v>
      </c>
      <c r="K2" s="1" t="s">
        <v>1918</v>
      </c>
      <c r="L2" s="1" t="s">
        <v>437</v>
      </c>
      <c r="M2" s="19" t="s">
        <v>248</v>
      </c>
      <c r="N2" s="1" t="s">
        <v>3358</v>
      </c>
      <c r="O2" s="19" t="s">
        <v>71</v>
      </c>
      <c r="P2" s="19" t="s">
        <v>140</v>
      </c>
      <c r="Q2" s="18">
        <v>28056.247698990999</v>
      </c>
      <c r="R2" s="42">
        <v>3.718</v>
      </c>
      <c r="S2" s="18">
        <v>40351.97</v>
      </c>
      <c r="T2" s="18">
        <v>42092.402499999997</v>
      </c>
      <c r="U2" s="19" t="s">
        <v>2170</v>
      </c>
      <c r="V2" s="19" t="s">
        <v>3359</v>
      </c>
      <c r="W2" s="1" t="s">
        <v>507</v>
      </c>
    </row>
    <row r="3" spans="1:26" x14ac:dyDescent="0.2">
      <c r="A3" s="1">
        <v>170</v>
      </c>
      <c r="C3" s="1" t="s">
        <v>3360</v>
      </c>
      <c r="D3" s="1" t="s">
        <v>3361</v>
      </c>
      <c r="E3" s="1" t="s">
        <v>1898</v>
      </c>
      <c r="F3" s="1" t="s">
        <v>3362</v>
      </c>
      <c r="G3" s="1" t="s">
        <v>3363</v>
      </c>
      <c r="H3" s="19" t="s">
        <v>435</v>
      </c>
      <c r="I3" s="1" t="s">
        <v>3357</v>
      </c>
      <c r="J3" s="1" t="s">
        <v>201</v>
      </c>
      <c r="K3" s="1" t="s">
        <v>1918</v>
      </c>
      <c r="L3" s="1" t="s">
        <v>437</v>
      </c>
      <c r="M3" s="19" t="s">
        <v>248</v>
      </c>
      <c r="N3" s="1" t="s">
        <v>3358</v>
      </c>
      <c r="O3" s="19" t="s">
        <v>71</v>
      </c>
      <c r="P3" s="19" t="s">
        <v>140</v>
      </c>
      <c r="Q3" s="18">
        <v>54575.166756940998</v>
      </c>
      <c r="R3" s="42">
        <v>3.718</v>
      </c>
      <c r="S3" s="18">
        <v>11393</v>
      </c>
      <c r="T3" s="18">
        <v>23117.58985</v>
      </c>
      <c r="U3" s="19" t="s">
        <v>3364</v>
      </c>
      <c r="V3" s="19" t="s">
        <v>655</v>
      </c>
      <c r="W3" s="1" t="s">
        <v>2004</v>
      </c>
    </row>
    <row r="4" spans="1:26" x14ac:dyDescent="0.2">
      <c r="A4" s="1">
        <v>170</v>
      </c>
      <c r="C4" s="1" t="s">
        <v>3365</v>
      </c>
      <c r="D4" s="1" t="s">
        <v>3366</v>
      </c>
      <c r="E4" s="1" t="s">
        <v>1898</v>
      </c>
      <c r="F4" s="1" t="s">
        <v>3367</v>
      </c>
      <c r="G4" s="1" t="s">
        <v>3368</v>
      </c>
      <c r="H4" s="19" t="s">
        <v>435</v>
      </c>
      <c r="I4" s="1" t="s">
        <v>3357</v>
      </c>
      <c r="J4" s="1" t="s">
        <v>201</v>
      </c>
      <c r="K4" s="1" t="s">
        <v>1918</v>
      </c>
      <c r="L4" s="1" t="s">
        <v>437</v>
      </c>
      <c r="M4" s="19" t="s">
        <v>248</v>
      </c>
      <c r="N4" s="1" t="s">
        <v>3358</v>
      </c>
      <c r="O4" s="19" t="s">
        <v>71</v>
      </c>
      <c r="P4" s="19" t="s">
        <v>140</v>
      </c>
      <c r="Q4" s="18">
        <v>4458.2530590180004</v>
      </c>
      <c r="R4" s="42">
        <v>3.718</v>
      </c>
      <c r="S4" s="18">
        <v>154075</v>
      </c>
      <c r="T4" s="18">
        <v>25539.14054</v>
      </c>
      <c r="U4" s="19" t="s">
        <v>944</v>
      </c>
      <c r="V4" s="19" t="s">
        <v>881</v>
      </c>
      <c r="W4" s="1" t="s">
        <v>3369</v>
      </c>
    </row>
    <row r="5" spans="1:26" x14ac:dyDescent="0.2">
      <c r="A5" s="1">
        <v>170</v>
      </c>
      <c r="C5" s="1" t="s">
        <v>3370</v>
      </c>
      <c r="D5" s="1" t="s">
        <v>3371</v>
      </c>
      <c r="E5" s="1" t="s">
        <v>1898</v>
      </c>
      <c r="F5" s="1" t="s">
        <v>3372</v>
      </c>
      <c r="G5" s="1" t="s">
        <v>3373</v>
      </c>
      <c r="H5" s="19" t="s">
        <v>435</v>
      </c>
      <c r="I5" s="1" t="s">
        <v>3357</v>
      </c>
      <c r="J5" s="1" t="s">
        <v>201</v>
      </c>
      <c r="K5" s="1" t="s">
        <v>1918</v>
      </c>
      <c r="L5" s="1" t="s">
        <v>437</v>
      </c>
      <c r="M5" s="19" t="s">
        <v>248</v>
      </c>
      <c r="N5" s="1" t="s">
        <v>3358</v>
      </c>
      <c r="O5" s="19" t="s">
        <v>71</v>
      </c>
      <c r="P5" s="19" t="s">
        <v>148</v>
      </c>
      <c r="Q5" s="18">
        <v>26903.25121821</v>
      </c>
      <c r="R5" s="42">
        <v>4.0218999999999996</v>
      </c>
      <c r="S5" s="18">
        <v>18911.439999999999</v>
      </c>
      <c r="T5" s="18">
        <v>20462.591499999999</v>
      </c>
      <c r="U5" s="19" t="s">
        <v>1135</v>
      </c>
      <c r="V5" s="19" t="s">
        <v>3374</v>
      </c>
      <c r="W5" s="1" t="s">
        <v>667</v>
      </c>
    </row>
    <row r="6" spans="1:26" x14ac:dyDescent="0.2">
      <c r="A6" s="1">
        <v>170</v>
      </c>
      <c r="C6" s="1" t="s">
        <v>3163</v>
      </c>
      <c r="D6" s="1" t="s">
        <v>3375</v>
      </c>
      <c r="E6" s="1" t="s">
        <v>1898</v>
      </c>
      <c r="F6" s="1" t="s">
        <v>3376</v>
      </c>
      <c r="G6" s="1" t="s">
        <v>3377</v>
      </c>
      <c r="H6" s="19" t="s">
        <v>435</v>
      </c>
      <c r="I6" s="1" t="s">
        <v>3357</v>
      </c>
      <c r="J6" s="1" t="s">
        <v>201</v>
      </c>
      <c r="K6" s="1" t="s">
        <v>1918</v>
      </c>
      <c r="L6" s="1" t="s">
        <v>437</v>
      </c>
      <c r="M6" s="19" t="s">
        <v>248</v>
      </c>
      <c r="N6" s="1" t="s">
        <v>3358</v>
      </c>
      <c r="O6" s="19" t="s">
        <v>71</v>
      </c>
      <c r="P6" s="19" t="s">
        <v>140</v>
      </c>
      <c r="Q6" s="18">
        <v>32207.035029800001</v>
      </c>
      <c r="R6" s="42">
        <v>3.718</v>
      </c>
      <c r="S6" s="18">
        <v>18676</v>
      </c>
      <c r="T6" s="18">
        <v>22363.71744</v>
      </c>
      <c r="U6" s="19" t="s">
        <v>144</v>
      </c>
      <c r="V6" s="19" t="s">
        <v>868</v>
      </c>
      <c r="W6" s="1" t="s">
        <v>668</v>
      </c>
    </row>
    <row r="7" spans="1:26" x14ac:dyDescent="0.2">
      <c r="A7" s="1">
        <v>170</v>
      </c>
      <c r="C7" s="1" t="s">
        <v>3378</v>
      </c>
      <c r="D7" s="1" t="s">
        <v>3379</v>
      </c>
      <c r="E7" s="1" t="s">
        <v>1898</v>
      </c>
      <c r="F7" s="1" t="s">
        <v>3380</v>
      </c>
      <c r="G7" s="1" t="s">
        <v>3381</v>
      </c>
      <c r="H7" s="19" t="s">
        <v>435</v>
      </c>
      <c r="I7" s="1" t="s">
        <v>3357</v>
      </c>
      <c r="J7" s="1" t="s">
        <v>201</v>
      </c>
      <c r="K7" s="1" t="s">
        <v>1918</v>
      </c>
      <c r="L7" s="1" t="s">
        <v>437</v>
      </c>
      <c r="M7" s="19" t="s">
        <v>248</v>
      </c>
      <c r="N7" s="1" t="s">
        <v>3358</v>
      </c>
      <c r="O7" s="19" t="s">
        <v>71</v>
      </c>
      <c r="P7" s="19" t="s">
        <v>140</v>
      </c>
      <c r="Q7" s="18">
        <v>5611.2495397980001</v>
      </c>
      <c r="R7" s="42">
        <v>3.718</v>
      </c>
      <c r="S7" s="18">
        <v>182597</v>
      </c>
      <c r="T7" s="18">
        <v>38094.528810000003</v>
      </c>
      <c r="U7" s="19" t="s">
        <v>182</v>
      </c>
      <c r="V7" s="19" t="s">
        <v>3382</v>
      </c>
      <c r="W7" s="1" t="s">
        <v>1612</v>
      </c>
    </row>
    <row r="8" spans="1:26" x14ac:dyDescent="0.2">
      <c r="A8" s="1">
        <v>170</v>
      </c>
      <c r="C8" s="1" t="s">
        <v>3383</v>
      </c>
      <c r="D8" s="1" t="s">
        <v>3384</v>
      </c>
      <c r="E8" s="1" t="s">
        <v>1898</v>
      </c>
      <c r="F8" s="1" t="s">
        <v>3385</v>
      </c>
      <c r="G8" s="1" t="s">
        <v>3386</v>
      </c>
      <c r="H8" s="19" t="s">
        <v>435</v>
      </c>
      <c r="I8" s="1" t="s">
        <v>3357</v>
      </c>
      <c r="J8" s="1" t="s">
        <v>201</v>
      </c>
      <c r="K8" s="1" t="s">
        <v>1918</v>
      </c>
      <c r="L8" s="1" t="s">
        <v>437</v>
      </c>
      <c r="M8" s="19" t="s">
        <v>248</v>
      </c>
      <c r="N8" s="1" t="s">
        <v>3358</v>
      </c>
      <c r="O8" s="19" t="s">
        <v>71</v>
      </c>
      <c r="P8" s="19" t="s">
        <v>140</v>
      </c>
      <c r="Q8" s="18">
        <v>3458.9894423410001</v>
      </c>
      <c r="R8" s="42">
        <v>3.718</v>
      </c>
      <c r="S8" s="18">
        <v>170591.598</v>
      </c>
      <c r="T8" s="18">
        <v>21938.971259999998</v>
      </c>
      <c r="U8" s="19" t="s">
        <v>104</v>
      </c>
      <c r="V8" s="19" t="s">
        <v>515</v>
      </c>
      <c r="W8" s="1" t="s">
        <v>1583</v>
      </c>
    </row>
    <row r="9" spans="1:26" x14ac:dyDescent="0.2">
      <c r="A9" s="1">
        <v>170</v>
      </c>
      <c r="C9" s="1" t="s">
        <v>3387</v>
      </c>
      <c r="D9" s="1" t="s">
        <v>3388</v>
      </c>
      <c r="E9" s="1" t="s">
        <v>1898</v>
      </c>
      <c r="F9" s="1" t="s">
        <v>3389</v>
      </c>
      <c r="G9" s="1" t="s">
        <v>3390</v>
      </c>
      <c r="H9" s="19" t="s">
        <v>435</v>
      </c>
      <c r="I9" s="1" t="s">
        <v>3357</v>
      </c>
      <c r="J9" s="1" t="s">
        <v>201</v>
      </c>
      <c r="K9" s="1" t="s">
        <v>1918</v>
      </c>
      <c r="L9" s="1" t="s">
        <v>437</v>
      </c>
      <c r="M9" s="19" t="s">
        <v>248</v>
      </c>
      <c r="N9" s="1" t="s">
        <v>3358</v>
      </c>
      <c r="O9" s="19" t="s">
        <v>71</v>
      </c>
      <c r="P9" s="19" t="s">
        <v>140</v>
      </c>
      <c r="Q9" s="18">
        <v>384332.16026014701</v>
      </c>
      <c r="R9" s="42">
        <v>3.718</v>
      </c>
      <c r="S9" s="18">
        <v>1114</v>
      </c>
      <c r="T9" s="18">
        <v>15918.46927</v>
      </c>
      <c r="U9" s="19" t="s">
        <v>846</v>
      </c>
      <c r="V9" s="19" t="s">
        <v>3391</v>
      </c>
      <c r="W9" s="1" t="s">
        <v>2095</v>
      </c>
    </row>
    <row r="10" spans="1:26" x14ac:dyDescent="0.2">
      <c r="A10" s="1">
        <v>170</v>
      </c>
      <c r="C10" s="1" t="s">
        <v>3392</v>
      </c>
      <c r="D10" s="1" t="s">
        <v>3393</v>
      </c>
      <c r="E10" s="1" t="s">
        <v>1898</v>
      </c>
      <c r="F10" s="1" t="s">
        <v>3394</v>
      </c>
      <c r="G10" s="1" t="s">
        <v>3395</v>
      </c>
      <c r="H10" s="19" t="s">
        <v>435</v>
      </c>
      <c r="I10" s="1" t="s">
        <v>3357</v>
      </c>
      <c r="J10" s="1" t="s">
        <v>201</v>
      </c>
      <c r="K10" s="1" t="s">
        <v>3342</v>
      </c>
      <c r="L10" s="1" t="s">
        <v>437</v>
      </c>
      <c r="M10" s="19" t="s">
        <v>248</v>
      </c>
      <c r="N10" s="1" t="s">
        <v>3358</v>
      </c>
      <c r="O10" s="19" t="s">
        <v>71</v>
      </c>
      <c r="P10" s="19" t="s">
        <v>148</v>
      </c>
      <c r="Q10" s="18">
        <v>39739.945370898997</v>
      </c>
      <c r="R10" s="42">
        <v>4.0218999999999996</v>
      </c>
      <c r="S10" s="18">
        <v>13559</v>
      </c>
      <c r="T10" s="18">
        <v>21671.361400000002</v>
      </c>
      <c r="U10" s="19" t="s">
        <v>2694</v>
      </c>
      <c r="V10" s="19" t="s">
        <v>3396</v>
      </c>
      <c r="W10" s="1" t="s">
        <v>708</v>
      </c>
    </row>
    <row r="11" spans="1:26" x14ac:dyDescent="0.2">
      <c r="A11" s="1">
        <v>170</v>
      </c>
      <c r="C11" s="1" t="s">
        <v>3397</v>
      </c>
      <c r="D11" s="1" t="s">
        <v>3398</v>
      </c>
      <c r="E11" s="1" t="s">
        <v>1898</v>
      </c>
      <c r="F11" s="1" t="s">
        <v>3399</v>
      </c>
      <c r="G11" s="1" t="s">
        <v>3400</v>
      </c>
      <c r="H11" s="19" t="s">
        <v>435</v>
      </c>
      <c r="I11" s="1" t="s">
        <v>3357</v>
      </c>
      <c r="J11" s="1" t="s">
        <v>201</v>
      </c>
      <c r="K11" s="1" t="s">
        <v>3233</v>
      </c>
      <c r="L11" s="1" t="s">
        <v>437</v>
      </c>
      <c r="M11" s="19" t="s">
        <v>248</v>
      </c>
      <c r="N11" s="1" t="s">
        <v>3358</v>
      </c>
      <c r="O11" s="19" t="s">
        <v>71</v>
      </c>
      <c r="P11" s="19" t="s">
        <v>140</v>
      </c>
      <c r="Q11" s="18">
        <v>141434.234975734</v>
      </c>
      <c r="R11" s="42">
        <v>3.718</v>
      </c>
      <c r="S11" s="18">
        <v>5640</v>
      </c>
      <c r="T11" s="18">
        <v>29658.080190000001</v>
      </c>
      <c r="U11" s="19" t="s">
        <v>908</v>
      </c>
      <c r="V11" s="19" t="s">
        <v>3401</v>
      </c>
      <c r="W11" s="1" t="s">
        <v>944</v>
      </c>
    </row>
    <row r="12" spans="1:26" x14ac:dyDescent="0.2">
      <c r="A12" s="1">
        <v>170</v>
      </c>
      <c r="C12" s="1" t="s">
        <v>3402</v>
      </c>
      <c r="D12" s="1" t="s">
        <v>3403</v>
      </c>
      <c r="E12" s="1" t="s">
        <v>1898</v>
      </c>
      <c r="F12" s="1" t="s">
        <v>3404</v>
      </c>
      <c r="G12" s="1" t="s">
        <v>3405</v>
      </c>
      <c r="H12" s="19" t="s">
        <v>435</v>
      </c>
      <c r="I12" s="1" t="s">
        <v>3357</v>
      </c>
      <c r="J12" s="1" t="s">
        <v>201</v>
      </c>
      <c r="K12" s="1" t="s">
        <v>2107</v>
      </c>
      <c r="L12" s="1" t="s">
        <v>437</v>
      </c>
      <c r="M12" s="19" t="s">
        <v>248</v>
      </c>
      <c r="N12" s="1" t="s">
        <v>3358</v>
      </c>
      <c r="O12" s="19" t="s">
        <v>71</v>
      </c>
      <c r="P12" s="19" t="s">
        <v>140</v>
      </c>
      <c r="Q12" s="18">
        <v>20984.535950204001</v>
      </c>
      <c r="R12" s="42">
        <v>3.718</v>
      </c>
      <c r="S12" s="18">
        <v>11660</v>
      </c>
      <c r="T12" s="18">
        <v>9097.1908399999993</v>
      </c>
      <c r="U12" s="19" t="s">
        <v>143</v>
      </c>
      <c r="V12" s="19" t="s">
        <v>3406</v>
      </c>
      <c r="W12" s="1" t="s">
        <v>105</v>
      </c>
    </row>
    <row r="13" spans="1:26" x14ac:dyDescent="0.2">
      <c r="A13" s="1">
        <v>170</v>
      </c>
      <c r="C13" s="1" t="s">
        <v>3407</v>
      </c>
      <c r="D13" s="1" t="s">
        <v>3408</v>
      </c>
      <c r="E13" s="1" t="s">
        <v>1898</v>
      </c>
      <c r="F13" s="1" t="s">
        <v>3409</v>
      </c>
      <c r="G13" s="1" t="s">
        <v>3410</v>
      </c>
      <c r="H13" s="19" t="s">
        <v>435</v>
      </c>
      <c r="I13" s="1" t="s">
        <v>2331</v>
      </c>
      <c r="J13" s="1" t="s">
        <v>201</v>
      </c>
      <c r="K13" s="1" t="s">
        <v>1918</v>
      </c>
      <c r="L13" s="1" t="s">
        <v>437</v>
      </c>
      <c r="M13" s="19" t="s">
        <v>248</v>
      </c>
      <c r="N13" s="1" t="s">
        <v>3411</v>
      </c>
      <c r="O13" s="19" t="s">
        <v>71</v>
      </c>
      <c r="P13" s="19" t="s">
        <v>140</v>
      </c>
      <c r="Q13" s="18">
        <v>409.71358907500002</v>
      </c>
      <c r="R13" s="42">
        <v>3.718</v>
      </c>
      <c r="S13" s="18">
        <v>122010.4</v>
      </c>
      <c r="T13" s="18">
        <v>1858.6028799999999</v>
      </c>
      <c r="U13" s="19" t="s">
        <v>3412</v>
      </c>
      <c r="V13" s="19" t="s">
        <v>357</v>
      </c>
      <c r="W13" s="1" t="s">
        <v>110</v>
      </c>
    </row>
    <row r="14" spans="1:26" x14ac:dyDescent="0.2">
      <c r="A14" s="1">
        <v>170</v>
      </c>
      <c r="C14" s="1" t="s">
        <v>3413</v>
      </c>
      <c r="D14" s="1" t="s">
        <v>3414</v>
      </c>
      <c r="E14" s="1" t="s">
        <v>1898</v>
      </c>
      <c r="F14" s="1" t="s">
        <v>3415</v>
      </c>
      <c r="G14" s="1" t="s">
        <v>3416</v>
      </c>
      <c r="H14" s="19" t="s">
        <v>435</v>
      </c>
      <c r="I14" s="1" t="s">
        <v>2331</v>
      </c>
      <c r="J14" s="1" t="s">
        <v>201</v>
      </c>
      <c r="K14" s="1" t="s">
        <v>1918</v>
      </c>
      <c r="L14" s="1" t="s">
        <v>437</v>
      </c>
      <c r="M14" s="19" t="s">
        <v>248</v>
      </c>
      <c r="N14" s="1" t="s">
        <v>3411</v>
      </c>
      <c r="O14" s="19" t="s">
        <v>71</v>
      </c>
      <c r="P14" s="19" t="s">
        <v>140</v>
      </c>
      <c r="Q14" s="18">
        <v>404417.299498012</v>
      </c>
      <c r="R14" s="42">
        <v>3.718</v>
      </c>
      <c r="S14" s="18">
        <v>880.3</v>
      </c>
      <c r="T14" s="18">
        <v>13236.39784</v>
      </c>
      <c r="U14" s="19" t="s">
        <v>678</v>
      </c>
      <c r="V14" s="19" t="s">
        <v>3417</v>
      </c>
      <c r="W14" s="1" t="s">
        <v>370</v>
      </c>
    </row>
    <row r="15" spans="1:26" x14ac:dyDescent="0.2">
      <c r="A15" s="1">
        <v>170</v>
      </c>
      <c r="C15" s="1" t="s">
        <v>3418</v>
      </c>
      <c r="D15" s="1" t="s">
        <v>3419</v>
      </c>
      <c r="E15" s="1" t="s">
        <v>1898</v>
      </c>
      <c r="F15" s="1" t="s">
        <v>3420</v>
      </c>
      <c r="G15" s="1" t="s">
        <v>3421</v>
      </c>
      <c r="H15" s="19" t="s">
        <v>435</v>
      </c>
      <c r="I15" s="1" t="s">
        <v>2331</v>
      </c>
      <c r="J15" s="1" t="s">
        <v>201</v>
      </c>
      <c r="K15" s="1" t="s">
        <v>3422</v>
      </c>
      <c r="L15" s="1" t="s">
        <v>437</v>
      </c>
      <c r="M15" s="19" t="s">
        <v>248</v>
      </c>
      <c r="N15" s="1" t="s">
        <v>3411</v>
      </c>
      <c r="O15" s="19" t="s">
        <v>71</v>
      </c>
      <c r="P15" s="19" t="s">
        <v>148</v>
      </c>
      <c r="Q15" s="18">
        <v>12013.263974193</v>
      </c>
      <c r="R15" s="42">
        <v>4.0218999999999996</v>
      </c>
      <c r="S15" s="18">
        <v>22207</v>
      </c>
      <c r="T15" s="18">
        <v>10729.566629999999</v>
      </c>
      <c r="U15" s="19" t="s">
        <v>3423</v>
      </c>
      <c r="V15" s="19" t="s">
        <v>3424</v>
      </c>
      <c r="W15" s="1" t="s">
        <v>865</v>
      </c>
    </row>
    <row r="16" spans="1:26" x14ac:dyDescent="0.2">
      <c r="A16" s="1">
        <v>170</v>
      </c>
      <c r="C16" s="1" t="s">
        <v>3425</v>
      </c>
      <c r="D16" s="1" t="s">
        <v>3426</v>
      </c>
      <c r="E16" s="1" t="s">
        <v>1898</v>
      </c>
      <c r="F16" s="1" t="s">
        <v>3427</v>
      </c>
      <c r="G16" s="1" t="s">
        <v>3428</v>
      </c>
      <c r="H16" s="19" t="s">
        <v>435</v>
      </c>
      <c r="I16" s="1" t="s">
        <v>2331</v>
      </c>
      <c r="J16" s="1" t="s">
        <v>201</v>
      </c>
      <c r="K16" s="1" t="s">
        <v>3429</v>
      </c>
      <c r="L16" s="1" t="s">
        <v>437</v>
      </c>
      <c r="M16" s="19" t="s">
        <v>248</v>
      </c>
      <c r="N16" s="1" t="s">
        <v>3411</v>
      </c>
      <c r="O16" s="19" t="s">
        <v>71</v>
      </c>
      <c r="P16" s="19" t="s">
        <v>148</v>
      </c>
      <c r="Q16" s="18">
        <v>2372821.3430967499</v>
      </c>
      <c r="R16" s="42">
        <v>4.0218999999999996</v>
      </c>
      <c r="S16" s="18">
        <v>1792.1</v>
      </c>
      <c r="T16" s="18">
        <v>171024.58611</v>
      </c>
      <c r="U16" s="19" t="s">
        <v>3430</v>
      </c>
      <c r="V16" s="19" t="s">
        <v>3431</v>
      </c>
      <c r="W16" s="1" t="s">
        <v>3432</v>
      </c>
    </row>
    <row r="17" spans="1:23" x14ac:dyDescent="0.2">
      <c r="A17" s="1">
        <v>170</v>
      </c>
      <c r="C17" s="1" t="s">
        <v>3433</v>
      </c>
      <c r="D17" s="1" t="s">
        <v>3434</v>
      </c>
      <c r="E17" s="1" t="s">
        <v>1898</v>
      </c>
      <c r="F17" s="1" t="s">
        <v>3435</v>
      </c>
      <c r="G17" s="1" t="s">
        <v>3436</v>
      </c>
      <c r="H17" s="19" t="s">
        <v>435</v>
      </c>
      <c r="I17" s="1" t="s">
        <v>2331</v>
      </c>
      <c r="J17" s="1" t="s">
        <v>201</v>
      </c>
      <c r="K17" s="1" t="s">
        <v>1841</v>
      </c>
      <c r="L17" s="1" t="s">
        <v>437</v>
      </c>
      <c r="M17" s="19" t="s">
        <v>248</v>
      </c>
      <c r="N17" s="1" t="s">
        <v>3411</v>
      </c>
      <c r="O17" s="19" t="s">
        <v>71</v>
      </c>
      <c r="P17" s="19" t="s">
        <v>154</v>
      </c>
      <c r="Q17" s="18">
        <v>447346.66211827297</v>
      </c>
      <c r="R17" s="42">
        <v>4.8108000000000004</v>
      </c>
      <c r="S17" s="18">
        <v>1082.53</v>
      </c>
      <c r="T17" s="18">
        <v>23297.07749</v>
      </c>
      <c r="U17" s="19" t="s">
        <v>2367</v>
      </c>
      <c r="V17" s="19" t="s">
        <v>3437</v>
      </c>
      <c r="W17" s="1" t="s">
        <v>976</v>
      </c>
    </row>
    <row r="18" spans="1:23" x14ac:dyDescent="0.2">
      <c r="A18" s="1">
        <v>170</v>
      </c>
      <c r="C18" s="1" t="s">
        <v>3438</v>
      </c>
      <c r="D18" s="1" t="s">
        <v>3439</v>
      </c>
      <c r="E18" s="1" t="s">
        <v>1898</v>
      </c>
      <c r="F18" s="1" t="s">
        <v>3440</v>
      </c>
      <c r="G18" s="1" t="s">
        <v>3441</v>
      </c>
      <c r="H18" s="19" t="s">
        <v>435</v>
      </c>
      <c r="I18" s="1" t="s">
        <v>2331</v>
      </c>
      <c r="J18" s="1" t="s">
        <v>201</v>
      </c>
      <c r="K18" s="1" t="s">
        <v>2040</v>
      </c>
      <c r="L18" s="1" t="s">
        <v>437</v>
      </c>
      <c r="M18" s="19" t="s">
        <v>248</v>
      </c>
      <c r="N18" s="1" t="s">
        <v>3411</v>
      </c>
      <c r="O18" s="19" t="s">
        <v>71</v>
      </c>
      <c r="P18" s="19" t="s">
        <v>140</v>
      </c>
      <c r="Q18" s="18">
        <v>9899.0532860559997</v>
      </c>
      <c r="R18" s="42">
        <v>3.718</v>
      </c>
      <c r="S18" s="18">
        <v>20614.259999999998</v>
      </c>
      <c r="T18" s="18">
        <v>7587.0124500000002</v>
      </c>
      <c r="U18" s="19" t="s">
        <v>3442</v>
      </c>
      <c r="V18" s="19" t="s">
        <v>3443</v>
      </c>
      <c r="W18" s="1" t="s">
        <v>998</v>
      </c>
    </row>
    <row r="19" spans="1:23" x14ac:dyDescent="0.2">
      <c r="A19" s="1">
        <v>170</v>
      </c>
      <c r="C19" s="1" t="s">
        <v>3444</v>
      </c>
      <c r="D19" s="1" t="s">
        <v>3445</v>
      </c>
      <c r="E19" s="1" t="s">
        <v>1898</v>
      </c>
      <c r="F19" s="1" t="s">
        <v>3446</v>
      </c>
      <c r="G19" s="1" t="s">
        <v>3447</v>
      </c>
      <c r="H19" s="19" t="s">
        <v>435</v>
      </c>
      <c r="I19" s="1" t="s">
        <v>2331</v>
      </c>
      <c r="J19" s="1" t="s">
        <v>201</v>
      </c>
      <c r="K19" s="1" t="s">
        <v>2040</v>
      </c>
      <c r="L19" s="1" t="s">
        <v>437</v>
      </c>
      <c r="M19" s="19" t="s">
        <v>248</v>
      </c>
      <c r="N19" s="1" t="s">
        <v>3411</v>
      </c>
      <c r="O19" s="19" t="s">
        <v>71</v>
      </c>
      <c r="P19" s="19" t="s">
        <v>158</v>
      </c>
      <c r="Q19" s="18">
        <v>39206.666712646998</v>
      </c>
      <c r="R19" s="42">
        <v>2.4892999999999998E-2</v>
      </c>
      <c r="S19" s="18">
        <v>1871300</v>
      </c>
      <c r="T19" s="18">
        <v>18263.3557</v>
      </c>
      <c r="U19" s="19" t="s">
        <v>2465</v>
      </c>
      <c r="V19" s="19" t="s">
        <v>3448</v>
      </c>
      <c r="W19" s="1" t="s">
        <v>221</v>
      </c>
    </row>
    <row r="20" spans="1:23" x14ac:dyDescent="0.2">
      <c r="A20" s="1">
        <v>170</v>
      </c>
      <c r="C20" s="1" t="s">
        <v>3175</v>
      </c>
      <c r="D20" s="1" t="s">
        <v>3449</v>
      </c>
      <c r="E20" s="1" t="s">
        <v>1898</v>
      </c>
      <c r="F20" s="1" t="s">
        <v>3450</v>
      </c>
      <c r="G20" s="1" t="s">
        <v>3451</v>
      </c>
      <c r="H20" s="19" t="s">
        <v>435</v>
      </c>
      <c r="I20" s="1" t="s">
        <v>2331</v>
      </c>
      <c r="J20" s="1" t="s">
        <v>201</v>
      </c>
      <c r="K20" s="1" t="s">
        <v>3233</v>
      </c>
      <c r="L20" s="1" t="s">
        <v>437</v>
      </c>
      <c r="M20" s="19" t="s">
        <v>248</v>
      </c>
      <c r="N20" s="1" t="s">
        <v>3411</v>
      </c>
      <c r="O20" s="19" t="s">
        <v>71</v>
      </c>
      <c r="P20" s="19" t="s">
        <v>140</v>
      </c>
      <c r="Q20" s="18">
        <v>4115.8236513860002</v>
      </c>
      <c r="R20" s="42">
        <v>3.718</v>
      </c>
      <c r="S20" s="18">
        <v>132059</v>
      </c>
      <c r="T20" s="18">
        <v>20208.503239999998</v>
      </c>
      <c r="U20" s="19" t="s">
        <v>1282</v>
      </c>
      <c r="V20" s="19" t="s">
        <v>3452</v>
      </c>
      <c r="W20" s="1" t="s">
        <v>1384</v>
      </c>
    </row>
    <row r="21" spans="1:23" x14ac:dyDescent="0.2">
      <c r="A21" s="1">
        <v>170</v>
      </c>
      <c r="C21" s="1" t="s">
        <v>3453</v>
      </c>
      <c r="D21" s="1" t="s">
        <v>3454</v>
      </c>
      <c r="E21" s="1" t="s">
        <v>1898</v>
      </c>
      <c r="F21" s="1" t="s">
        <v>3455</v>
      </c>
      <c r="G21" s="1" t="s">
        <v>3456</v>
      </c>
      <c r="H21" s="19" t="s">
        <v>435</v>
      </c>
      <c r="I21" s="1" t="s">
        <v>2331</v>
      </c>
      <c r="J21" s="1" t="s">
        <v>201</v>
      </c>
      <c r="K21" s="1" t="s">
        <v>3241</v>
      </c>
      <c r="L21" s="1" t="s">
        <v>437</v>
      </c>
      <c r="M21" s="19" t="s">
        <v>248</v>
      </c>
      <c r="N21" s="1" t="s">
        <v>3411</v>
      </c>
      <c r="O21" s="19" t="s">
        <v>71</v>
      </c>
      <c r="P21" s="19" t="s">
        <v>140</v>
      </c>
      <c r="Q21" s="18">
        <v>11434.321787932</v>
      </c>
      <c r="R21" s="42">
        <v>3.718</v>
      </c>
      <c r="S21" s="18">
        <v>25250</v>
      </c>
      <c r="T21" s="18">
        <v>10734.484119999999</v>
      </c>
      <c r="U21" s="19" t="s">
        <v>545</v>
      </c>
      <c r="V21" s="19" t="s">
        <v>3457</v>
      </c>
      <c r="W21" s="1" t="s">
        <v>142</v>
      </c>
    </row>
    <row r="22" spans="1:23" x14ac:dyDescent="0.2">
      <c r="A22" s="1">
        <v>170</v>
      </c>
      <c r="C22" s="1" t="s">
        <v>3458</v>
      </c>
      <c r="D22" s="1" t="s">
        <v>3459</v>
      </c>
      <c r="E22" s="1" t="s">
        <v>1898</v>
      </c>
      <c r="F22" s="1" t="s">
        <v>3460</v>
      </c>
      <c r="G22" s="1" t="s">
        <v>3461</v>
      </c>
      <c r="H22" s="19" t="s">
        <v>435</v>
      </c>
      <c r="I22" s="1" t="s">
        <v>2331</v>
      </c>
      <c r="J22" s="1" t="s">
        <v>201</v>
      </c>
      <c r="K22" s="1" t="s">
        <v>3233</v>
      </c>
      <c r="L22" s="1" t="s">
        <v>437</v>
      </c>
      <c r="M22" s="19" t="s">
        <v>248</v>
      </c>
      <c r="N22" s="1" t="s">
        <v>3411</v>
      </c>
      <c r="O22" s="19" t="s">
        <v>71</v>
      </c>
      <c r="P22" s="19" t="s">
        <v>140</v>
      </c>
      <c r="Q22" s="18">
        <v>1805398.8002744201</v>
      </c>
      <c r="R22" s="42">
        <v>3.718</v>
      </c>
      <c r="S22" s="18">
        <v>124.4</v>
      </c>
      <c r="T22" s="18">
        <v>8350.3160900000003</v>
      </c>
      <c r="U22" s="19" t="s">
        <v>3462</v>
      </c>
      <c r="V22" s="19" t="s">
        <v>2386</v>
      </c>
      <c r="W22" s="1" t="s">
        <v>501</v>
      </c>
    </row>
    <row r="23" spans="1:23" x14ac:dyDescent="0.2">
      <c r="A23" s="1">
        <v>170</v>
      </c>
      <c r="C23" s="1" t="s">
        <v>3463</v>
      </c>
      <c r="D23" s="1" t="s">
        <v>3464</v>
      </c>
      <c r="E23" s="1" t="s">
        <v>1898</v>
      </c>
      <c r="F23" s="1" t="s">
        <v>3465</v>
      </c>
      <c r="G23" s="1" t="s">
        <v>3466</v>
      </c>
      <c r="H23" s="19" t="s">
        <v>435</v>
      </c>
      <c r="I23" s="1" t="s">
        <v>2331</v>
      </c>
      <c r="J23" s="1" t="s">
        <v>201</v>
      </c>
      <c r="K23" s="1" t="s">
        <v>3467</v>
      </c>
      <c r="L23" s="1" t="s">
        <v>437</v>
      </c>
      <c r="M23" s="19" t="s">
        <v>248</v>
      </c>
      <c r="N23" s="1" t="s">
        <v>3468</v>
      </c>
      <c r="O23" s="19" t="s">
        <v>71</v>
      </c>
      <c r="P23" s="19" t="s">
        <v>140</v>
      </c>
      <c r="Q23" s="18">
        <v>126059.992169676</v>
      </c>
      <c r="R23" s="42">
        <v>3.718</v>
      </c>
      <c r="S23" s="18">
        <v>1986</v>
      </c>
      <c r="T23" s="18">
        <v>9308.2042700000002</v>
      </c>
      <c r="U23" s="19" t="s">
        <v>1106</v>
      </c>
      <c r="V23" s="19" t="s">
        <v>3469</v>
      </c>
      <c r="W23" s="1" t="s">
        <v>132</v>
      </c>
    </row>
    <row r="24" spans="1:23" x14ac:dyDescent="0.2">
      <c r="A24" s="1">
        <v>170</v>
      </c>
      <c r="C24" s="1" t="s">
        <v>3470</v>
      </c>
      <c r="D24" s="1" t="s">
        <v>3471</v>
      </c>
      <c r="E24" s="1" t="s">
        <v>1898</v>
      </c>
      <c r="F24" s="1" t="s">
        <v>3472</v>
      </c>
      <c r="G24" s="1" t="s">
        <v>3473</v>
      </c>
      <c r="H24" s="19" t="s">
        <v>435</v>
      </c>
      <c r="I24" s="1" t="s">
        <v>2331</v>
      </c>
      <c r="J24" s="1" t="s">
        <v>201</v>
      </c>
      <c r="K24" s="1" t="s">
        <v>1918</v>
      </c>
      <c r="L24" s="1" t="s">
        <v>437</v>
      </c>
      <c r="M24" s="19" t="s">
        <v>248</v>
      </c>
      <c r="N24" s="1" t="s">
        <v>3411</v>
      </c>
      <c r="O24" s="19" t="s">
        <v>71</v>
      </c>
      <c r="P24" s="19" t="s">
        <v>140</v>
      </c>
      <c r="Q24" s="18">
        <v>1291.054502231</v>
      </c>
      <c r="R24" s="42">
        <v>3.718</v>
      </c>
      <c r="S24" s="18">
        <v>170524</v>
      </c>
      <c r="T24" s="18">
        <v>8185.3918199999998</v>
      </c>
      <c r="U24" s="19" t="s">
        <v>768</v>
      </c>
      <c r="V24" s="19" t="s">
        <v>3474</v>
      </c>
      <c r="W24" s="1" t="s">
        <v>328</v>
      </c>
    </row>
    <row r="25" spans="1:23" x14ac:dyDescent="0.2">
      <c r="A25" s="1">
        <v>170</v>
      </c>
      <c r="C25" s="1" t="s">
        <v>3475</v>
      </c>
      <c r="D25" s="1" t="s">
        <v>3476</v>
      </c>
      <c r="E25" s="1" t="s">
        <v>1898</v>
      </c>
      <c r="F25" s="1" t="s">
        <v>3477</v>
      </c>
      <c r="G25" s="1" t="s">
        <v>3478</v>
      </c>
      <c r="H25" s="19" t="s">
        <v>435</v>
      </c>
      <c r="I25" s="1" t="s">
        <v>2331</v>
      </c>
      <c r="J25" s="1" t="s">
        <v>201</v>
      </c>
      <c r="K25" s="1" t="s">
        <v>1918</v>
      </c>
      <c r="L25" s="1" t="s">
        <v>437</v>
      </c>
      <c r="M25" s="19" t="s">
        <v>248</v>
      </c>
      <c r="N25" s="1" t="s">
        <v>3411</v>
      </c>
      <c r="O25" s="19" t="s">
        <v>71</v>
      </c>
      <c r="P25" s="19" t="s">
        <v>140</v>
      </c>
      <c r="Q25" s="18">
        <v>102571.51548779701</v>
      </c>
      <c r="R25" s="42">
        <v>3.718</v>
      </c>
      <c r="S25" s="18">
        <v>2148.06</v>
      </c>
      <c r="T25" s="18">
        <v>8191.8608299999996</v>
      </c>
      <c r="U25" s="19" t="s">
        <v>402</v>
      </c>
      <c r="V25" s="19" t="s">
        <v>3479</v>
      </c>
      <c r="W25" s="1" t="s">
        <v>328</v>
      </c>
    </row>
    <row r="26" spans="1:23" x14ac:dyDescent="0.2">
      <c r="A26" s="1">
        <v>170</v>
      </c>
      <c r="C26" s="1" t="s">
        <v>3480</v>
      </c>
      <c r="D26" s="1" t="s">
        <v>3481</v>
      </c>
      <c r="E26" s="1" t="s">
        <v>1898</v>
      </c>
      <c r="F26" s="1" t="s">
        <v>3482</v>
      </c>
      <c r="G26" s="1" t="s">
        <v>3483</v>
      </c>
      <c r="H26" s="19" t="s">
        <v>435</v>
      </c>
      <c r="I26" s="1" t="s">
        <v>2331</v>
      </c>
      <c r="J26" s="1" t="s">
        <v>201</v>
      </c>
      <c r="K26" s="1" t="s">
        <v>1918</v>
      </c>
      <c r="L26" s="1" t="s">
        <v>437</v>
      </c>
      <c r="M26" s="19" t="s">
        <v>248</v>
      </c>
      <c r="N26" s="1" t="s">
        <v>3411</v>
      </c>
      <c r="O26" s="19" t="s">
        <v>71</v>
      </c>
      <c r="P26" s="19" t="s">
        <v>140</v>
      </c>
      <c r="Q26" s="18">
        <v>165493.48630701401</v>
      </c>
      <c r="R26" s="42">
        <v>3.718</v>
      </c>
      <c r="S26" s="18">
        <v>1974</v>
      </c>
      <c r="T26" s="18">
        <v>12146.116400000001</v>
      </c>
      <c r="U26" s="19" t="s">
        <v>1887</v>
      </c>
      <c r="V26" s="19" t="s">
        <v>352</v>
      </c>
      <c r="W26" s="1" t="s">
        <v>539</v>
      </c>
    </row>
    <row r="27" spans="1:23" x14ac:dyDescent="0.2">
      <c r="A27" s="1">
        <v>170</v>
      </c>
      <c r="C27" s="1" t="s">
        <v>204</v>
      </c>
      <c r="D27" s="1">
        <v>2711006</v>
      </c>
      <c r="E27" s="1" t="s">
        <v>462</v>
      </c>
      <c r="F27" s="1" t="s">
        <v>3484</v>
      </c>
      <c r="G27" s="1" t="s">
        <v>3485</v>
      </c>
      <c r="H27" s="19" t="s">
        <v>435</v>
      </c>
      <c r="I27" s="1" t="s">
        <v>248</v>
      </c>
      <c r="J27" s="1" t="s">
        <v>201</v>
      </c>
      <c r="K27" s="1" t="s">
        <v>1918</v>
      </c>
      <c r="L27" s="1" t="s">
        <v>437</v>
      </c>
      <c r="M27" s="19" t="s">
        <v>248</v>
      </c>
      <c r="N27" s="1" t="s">
        <v>3486</v>
      </c>
      <c r="O27" s="19" t="s">
        <v>71</v>
      </c>
      <c r="P27" s="19" t="s">
        <v>140</v>
      </c>
      <c r="Q27" s="18">
        <v>12777963.6849852</v>
      </c>
      <c r="R27" s="42">
        <v>3.718</v>
      </c>
      <c r="S27" s="18">
        <v>100</v>
      </c>
      <c r="T27" s="18">
        <v>47508.468970000002</v>
      </c>
      <c r="U27" s="19" t="s">
        <v>104</v>
      </c>
      <c r="V27" s="19" t="s">
        <v>1928</v>
      </c>
      <c r="W27" s="1" t="s">
        <v>1356</v>
      </c>
    </row>
    <row r="28" spans="1:23" x14ac:dyDescent="0.2">
      <c r="A28" s="1">
        <v>170</v>
      </c>
      <c r="C28" s="1" t="s">
        <v>199</v>
      </c>
      <c r="D28" s="1" t="s">
        <v>3487</v>
      </c>
      <c r="E28" s="1" t="s">
        <v>1898</v>
      </c>
      <c r="F28" s="1" t="s">
        <v>3488</v>
      </c>
      <c r="G28" s="1" t="s">
        <v>3489</v>
      </c>
      <c r="H28" s="19" t="s">
        <v>435</v>
      </c>
      <c r="I28" s="1" t="s">
        <v>248</v>
      </c>
      <c r="J28" s="1" t="s">
        <v>201</v>
      </c>
      <c r="K28" s="1" t="s">
        <v>1918</v>
      </c>
      <c r="L28" s="1" t="s">
        <v>437</v>
      </c>
      <c r="M28" s="19" t="s">
        <v>248</v>
      </c>
      <c r="N28" s="1" t="s">
        <v>3486</v>
      </c>
      <c r="O28" s="19" t="s">
        <v>71</v>
      </c>
      <c r="P28" s="19" t="s">
        <v>140</v>
      </c>
      <c r="Q28" s="18">
        <v>25555927.318589099</v>
      </c>
      <c r="R28" s="42">
        <v>3.718</v>
      </c>
      <c r="S28" s="18">
        <v>100</v>
      </c>
      <c r="T28" s="18">
        <v>95016.937770000004</v>
      </c>
      <c r="U28" s="19" t="s">
        <v>104</v>
      </c>
      <c r="V28" s="19" t="s">
        <v>3490</v>
      </c>
      <c r="W28" s="1" t="s">
        <v>1702</v>
      </c>
    </row>
    <row r="29" spans="1:23" x14ac:dyDescent="0.2">
      <c r="A29" s="1">
        <v>170</v>
      </c>
      <c r="C29" s="1" t="s">
        <v>3491</v>
      </c>
      <c r="D29" s="1" t="s">
        <v>3492</v>
      </c>
      <c r="E29" s="1" t="s">
        <v>1898</v>
      </c>
      <c r="F29" s="1" t="s">
        <v>3493</v>
      </c>
      <c r="G29" s="1" t="s">
        <v>3494</v>
      </c>
      <c r="H29" s="19" t="s">
        <v>435</v>
      </c>
      <c r="I29" s="1" t="s">
        <v>248</v>
      </c>
      <c r="J29" s="1" t="s">
        <v>201</v>
      </c>
      <c r="K29" s="1" t="s">
        <v>1918</v>
      </c>
      <c r="L29" s="1" t="s">
        <v>437</v>
      </c>
      <c r="M29" s="19" t="s">
        <v>248</v>
      </c>
      <c r="N29" s="1" t="s">
        <v>3486</v>
      </c>
      <c r="O29" s="19" t="s">
        <v>71</v>
      </c>
      <c r="P29" s="19" t="s">
        <v>140</v>
      </c>
      <c r="Q29" s="18">
        <v>19166945.489915401</v>
      </c>
      <c r="R29" s="42">
        <v>3.718</v>
      </c>
      <c r="S29" s="18">
        <v>100</v>
      </c>
      <c r="T29" s="18">
        <v>71262.703320000001</v>
      </c>
      <c r="U29" s="19" t="s">
        <v>104</v>
      </c>
      <c r="V29" s="19" t="s">
        <v>3495</v>
      </c>
      <c r="W29" s="1" t="s">
        <v>1661</v>
      </c>
    </row>
    <row r="30" spans="1:23" x14ac:dyDescent="0.2">
      <c r="A30" s="1">
        <v>170</v>
      </c>
      <c r="C30" s="1" t="s">
        <v>3496</v>
      </c>
      <c r="D30" s="1" t="s">
        <v>3497</v>
      </c>
      <c r="E30" s="1" t="s">
        <v>1898</v>
      </c>
      <c r="F30" s="1" t="s">
        <v>3498</v>
      </c>
      <c r="G30" s="1" t="s">
        <v>3499</v>
      </c>
      <c r="H30" s="19" t="s">
        <v>435</v>
      </c>
      <c r="I30" s="1" t="s">
        <v>248</v>
      </c>
      <c r="J30" s="1" t="s">
        <v>201</v>
      </c>
      <c r="K30" s="1" t="s">
        <v>1918</v>
      </c>
      <c r="L30" s="1" t="s">
        <v>437</v>
      </c>
      <c r="M30" s="19" t="s">
        <v>248</v>
      </c>
      <c r="N30" s="1" t="s">
        <v>3486</v>
      </c>
      <c r="O30" s="19" t="s">
        <v>71</v>
      </c>
      <c r="P30" s="19" t="s">
        <v>140</v>
      </c>
      <c r="Q30" s="18">
        <v>6388981.9732569996</v>
      </c>
      <c r="R30" s="42">
        <v>3.718</v>
      </c>
      <c r="S30" s="18">
        <v>100</v>
      </c>
      <c r="T30" s="18">
        <v>23754.234970000001</v>
      </c>
      <c r="U30" s="19" t="s">
        <v>104</v>
      </c>
      <c r="V30" s="19" t="s">
        <v>3500</v>
      </c>
      <c r="W30" s="1" t="s">
        <v>2918</v>
      </c>
    </row>
    <row r="31" spans="1:23" x14ac:dyDescent="0.2">
      <c r="A31" s="1">
        <v>170</v>
      </c>
      <c r="C31" s="1" t="s">
        <v>213</v>
      </c>
      <c r="D31" s="1" t="s">
        <v>3501</v>
      </c>
      <c r="E31" s="1" t="s">
        <v>1898</v>
      </c>
      <c r="F31" s="1" t="s">
        <v>3502</v>
      </c>
      <c r="G31" s="1" t="s">
        <v>3503</v>
      </c>
      <c r="H31" s="19" t="s">
        <v>435</v>
      </c>
      <c r="I31" s="1" t="s">
        <v>248</v>
      </c>
      <c r="J31" s="1" t="s">
        <v>201</v>
      </c>
      <c r="K31" s="1" t="s">
        <v>3342</v>
      </c>
      <c r="L31" s="1" t="s">
        <v>437</v>
      </c>
      <c r="M31" s="19" t="s">
        <v>248</v>
      </c>
      <c r="N31" s="1" t="s">
        <v>3486</v>
      </c>
      <c r="O31" s="19" t="s">
        <v>71</v>
      </c>
      <c r="P31" s="19" t="s">
        <v>148</v>
      </c>
      <c r="Q31" s="18">
        <v>22.447672344000001</v>
      </c>
      <c r="R31" s="42">
        <v>4.0218999999999996</v>
      </c>
      <c r="S31" s="18">
        <v>1040662</v>
      </c>
      <c r="T31" s="18">
        <v>939.53351999999995</v>
      </c>
      <c r="U31" s="19" t="s">
        <v>97</v>
      </c>
      <c r="V31" s="19" t="s">
        <v>109</v>
      </c>
      <c r="W31" s="1" t="s">
        <v>96</v>
      </c>
    </row>
    <row r="32" spans="1:23" x14ac:dyDescent="0.2">
      <c r="A32" s="1">
        <v>170</v>
      </c>
      <c r="C32" s="1" t="s">
        <v>204</v>
      </c>
      <c r="D32" s="1">
        <v>2711006</v>
      </c>
      <c r="E32" s="1" t="s">
        <v>462</v>
      </c>
      <c r="F32" s="1" t="s">
        <v>3504</v>
      </c>
      <c r="G32" s="1" t="s">
        <v>3505</v>
      </c>
      <c r="H32" s="19" t="s">
        <v>435</v>
      </c>
      <c r="I32" s="1" t="s">
        <v>248</v>
      </c>
      <c r="J32" s="1" t="s">
        <v>201</v>
      </c>
      <c r="K32" s="1" t="s">
        <v>1841</v>
      </c>
      <c r="L32" s="1" t="s">
        <v>437</v>
      </c>
      <c r="M32" s="19" t="s">
        <v>248</v>
      </c>
      <c r="N32" s="1" t="s">
        <v>3486</v>
      </c>
      <c r="O32" s="19" t="s">
        <v>71</v>
      </c>
      <c r="P32" s="19" t="s">
        <v>154</v>
      </c>
      <c r="Q32" s="18">
        <v>1229524.32181844</v>
      </c>
      <c r="R32" s="42">
        <v>4.8108000000000004</v>
      </c>
      <c r="S32" s="18">
        <v>100</v>
      </c>
      <c r="T32" s="18">
        <v>5914.9956000000002</v>
      </c>
      <c r="U32" s="19" t="s">
        <v>104</v>
      </c>
      <c r="V32" s="19" t="s">
        <v>3506</v>
      </c>
      <c r="W32" s="1" t="s">
        <v>152</v>
      </c>
    </row>
    <row r="33" spans="17:20" x14ac:dyDescent="0.2">
      <c r="Q33" s="18"/>
      <c r="S33" s="18"/>
      <c r="T33" s="18"/>
    </row>
    <row r="34" spans="17:20" x14ac:dyDescent="0.2">
      <c r="Q34" s="18"/>
      <c r="S34" s="18"/>
      <c r="T34" s="18"/>
    </row>
    <row r="35" spans="17:20" x14ac:dyDescent="0.2">
      <c r="Q35" s="18"/>
      <c r="S35" s="18"/>
      <c r="T35" s="18"/>
    </row>
    <row r="36" spans="17:20" x14ac:dyDescent="0.2">
      <c r="Q36" s="18"/>
      <c r="S36" s="18"/>
      <c r="T36" s="18"/>
    </row>
    <row r="37" spans="17:20" x14ac:dyDescent="0.2">
      <c r="Q37" s="18"/>
      <c r="S37" s="18"/>
      <c r="T37" s="18"/>
    </row>
    <row r="38" spans="17:20" x14ac:dyDescent="0.2">
      <c r="Q38" s="18"/>
      <c r="S38" s="18"/>
      <c r="T38" s="18"/>
    </row>
    <row r="39" spans="17:20" x14ac:dyDescent="0.2">
      <c r="Q39" s="18"/>
      <c r="S39" s="18"/>
      <c r="T39" s="18"/>
    </row>
    <row r="40" spans="17:20" x14ac:dyDescent="0.2">
      <c r="Q40" s="18"/>
      <c r="S40" s="18"/>
      <c r="T40" s="18"/>
    </row>
    <row r="41" spans="17:20" x14ac:dyDescent="0.2">
      <c r="Q41" s="18"/>
      <c r="S41" s="18"/>
      <c r="T41" s="18"/>
    </row>
    <row r="42" spans="17:20" x14ac:dyDescent="0.2">
      <c r="Q42" s="18"/>
      <c r="S42" s="18"/>
      <c r="T42" s="18"/>
    </row>
    <row r="43" spans="17:20" x14ac:dyDescent="0.2">
      <c r="Q43" s="18"/>
      <c r="S43" s="18"/>
      <c r="T43" s="18"/>
    </row>
    <row r="44" spans="17:20" x14ac:dyDescent="0.2">
      <c r="Q44" s="18"/>
      <c r="S44" s="18"/>
      <c r="T44" s="18"/>
    </row>
    <row r="45" spans="17:20" x14ac:dyDescent="0.2">
      <c r="Q45" s="18"/>
      <c r="S45" s="18"/>
      <c r="T45" s="18"/>
    </row>
    <row r="46" spans="17:20" x14ac:dyDescent="0.2">
      <c r="Q46" s="18"/>
      <c r="S46" s="18"/>
      <c r="T46" s="18"/>
    </row>
    <row r="47" spans="17:20" x14ac:dyDescent="0.2">
      <c r="Q47" s="18"/>
      <c r="S47" s="18"/>
      <c r="T47" s="18"/>
    </row>
    <row r="48" spans="17:20" x14ac:dyDescent="0.2">
      <c r="Q48" s="18"/>
      <c r="S48" s="18"/>
      <c r="T48" s="18"/>
    </row>
    <row r="49" spans="17:20" x14ac:dyDescent="0.2">
      <c r="Q49" s="18"/>
      <c r="S49" s="18"/>
      <c r="T49" s="18"/>
    </row>
    <row r="50" spans="17:20" x14ac:dyDescent="0.2">
      <c r="Q50" s="18"/>
      <c r="S50" s="18"/>
      <c r="T50" s="18"/>
    </row>
    <row r="51" spans="17:20" x14ac:dyDescent="0.2">
      <c r="Q51" s="18"/>
      <c r="S51" s="18"/>
      <c r="T51" s="18"/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32</vt:i4>
      </vt:variant>
      <vt:variant>
        <vt:lpstr>טווחים בעלי שם</vt:lpstr>
      </vt:variant>
      <vt:variant>
        <vt:i4>11</vt:i4>
      </vt:variant>
    </vt:vector>
  </HeadingPairs>
  <TitlesOfParts>
    <vt:vector size="43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File Name Info</vt:lpstr>
      <vt:lpstr>Company_Name</vt:lpstr>
      <vt:lpstr>Company_Name_ID</vt:lpstr>
      <vt:lpstr>File_Type</vt:lpstr>
      <vt:lpstr>Full_File_Type</vt:lpstr>
      <vt:lpstr>Full_Type</vt:lpstr>
      <vt:lpstr>Full_Type_Nostro</vt:lpstr>
      <vt:lpstr>Full_Year</vt:lpstr>
      <vt:lpstr>QTR</vt:lpstr>
      <vt:lpstr>Type</vt:lpstr>
      <vt:lpstr>YEAR</vt:lpstr>
      <vt:lpstr>'מזומנים ושווי מזומנים'!Z_AE318230_F718_49FC_82EB_7CAC3DCD05F1_.wvu.FilterData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מילי אפטר</dc:creator>
  <cp:keywords/>
  <dc:description/>
  <cp:lastModifiedBy>אסף מגן</cp:lastModifiedBy>
  <cp:lastPrinted>2023-07-24T11:32:20Z</cp:lastPrinted>
  <dcterms:created xsi:type="dcterms:W3CDTF">2025-05-12T10:00:44Z</dcterms:created>
  <dcterms:modified xsi:type="dcterms:W3CDTF">2025-05-22T06:23:13Z</dcterms:modified>
  <cp:category/>
</cp:coreProperties>
</file>